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150" activeTab="2"/>
  </bookViews>
  <sheets>
    <sheet name="Billion $ Cut" sheetId="1" r:id="rId1"/>
    <sheet name="Constitutional Offices" sheetId="2" r:id="rId2"/>
    <sheet name="Quality of Life Expenditures" sheetId="3" r:id="rId3"/>
  </sheets>
  <definedNames/>
  <calcPr fullCalcOnLoad="1"/>
</workbook>
</file>

<file path=xl/sharedStrings.xml><?xml version="1.0" encoding="utf-8"?>
<sst xmlns="http://schemas.openxmlformats.org/spreadsheetml/2006/main" count="121" uniqueCount="71">
  <si>
    <t>One Billion Dollar Cut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</si>
  <si>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</si>
  <si>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</si>
  <si>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</si>
  <si>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</si>
  <si>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</si>
  <si>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</si>
  <si>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</si>
  <si>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</si>
  <si>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</si>
  <si>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</si>
  <si>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</si>
  <si>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</si>
  <si>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</si>
  <si>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</si>
  <si>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</si>
  <si>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</si>
  <si>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</si>
  <si>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</si>
  <si>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</si>
  <si>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</si>
  <si>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</si>
  <si>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Total</t>
  </si>
  <si>
    <t>Surrogate</t>
  </si>
  <si>
    <t>Constitutional Offices</t>
  </si>
  <si>
    <t>2000 Pop.</t>
  </si>
  <si>
    <t xml:space="preserve">      Clerk</t>
  </si>
  <si>
    <t>Econ. Dev.</t>
  </si>
  <si>
    <t xml:space="preserve">  Revenue</t>
  </si>
  <si>
    <t xml:space="preserve">   Sheriff</t>
  </si>
  <si>
    <t xml:space="preserve">      P/P</t>
  </si>
  <si>
    <t xml:space="preserve">     P/P</t>
  </si>
  <si>
    <t>Note: Used 2001 Clerk Revenue because it was higher.</t>
  </si>
  <si>
    <t>Quality of Life Expenditures</t>
  </si>
  <si>
    <t>Roads/Bridges</t>
  </si>
  <si>
    <t xml:space="preserve"> Education </t>
  </si>
  <si>
    <t>Recreation</t>
  </si>
  <si>
    <t xml:space="preserve">  TOTAL</t>
  </si>
  <si>
    <t>TOTAL</t>
  </si>
  <si>
    <t>Note: Used 2001 Clerk Revenue</t>
  </si>
  <si>
    <t>30% Fringe</t>
  </si>
  <si>
    <t xml:space="preserve">12% Cut </t>
  </si>
  <si>
    <t>Total County</t>
  </si>
  <si>
    <t>Spending</t>
  </si>
  <si>
    <t>Minus Cut</t>
  </si>
  <si>
    <t xml:space="preserve">Total </t>
  </si>
  <si>
    <t>Added to Total</t>
  </si>
  <si>
    <t xml:space="preserve">          Total</t>
  </si>
  <si>
    <t xml:space="preserve">             Misc.</t>
  </si>
  <si>
    <t>Note: These offices are called "constitutional offices" because they are mentioned in the New Jersey</t>
  </si>
  <si>
    <t>Constitution. The exact quote is as follows:</t>
  </si>
  <si>
    <t>Article VII Public Officers and Employees</t>
  </si>
  <si>
    <t>Section II</t>
  </si>
  <si>
    <t>1. County prosecutors shall be nominated and appointed by the Governor with the</t>
  </si>
  <si>
    <t>advice and consent of the Senate. Their term of office shall be five years, and they shall</t>
  </si>
  <si>
    <t>serve until the appointment and qualification of their respective successors.</t>
  </si>
  <si>
    <t>counties at general elections. The term of office of county clerks and surrogates shall be</t>
  </si>
  <si>
    <t xml:space="preserve">five years, and of sheriffs three years. Whenever a vacancy shall occur in any such office it </t>
  </si>
  <si>
    <t>shall be filled in the manner provided by law.</t>
  </si>
  <si>
    <t>Note: Budget Summary Combined Constitutional Offices</t>
  </si>
  <si>
    <t>2. County clerks, surrogates and sheriffs shall be elected by the people of their respective</t>
  </si>
  <si>
    <t>Eng./Planing</t>
  </si>
  <si>
    <t>Freeholders</t>
  </si>
  <si>
    <t xml:space="preserve"> Admin/Exec</t>
  </si>
  <si>
    <t xml:space="preserve">    Finance</t>
  </si>
  <si>
    <t xml:space="preserve">   Legal</t>
  </si>
  <si>
    <t xml:space="preserve"> Personnel</t>
  </si>
  <si>
    <t>Purchasing</t>
  </si>
  <si>
    <t xml:space="preserve"> Info. Tech.</t>
  </si>
  <si>
    <t>Bldgs/Grnds</t>
  </si>
  <si>
    <t xml:space="preserve"> Motor Pool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</si>
</sst>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B38" sqref="B38"/>
    </sheetView>
  </sheetViews>
  <sheetFormatPr defaultColWidth="9.140625" defaultRowHeight="12.75"/>
  <cols>
    <col min="1" max="1" width="12.140625" style="0" customWidth="1"/>
    <col min="2" max="2" width="12.7109375" style="0" bestFit="1" customWidth="1"/>
    <col min="3" max="3" width="11.421875" style="0" customWidth="1"/>
    <col min="4" max="4" width="12.00390625" style="0" customWidth="1"/>
    <col min="5" max="6" width="10.140625" style="0" bestFit="1" customWidth="1"/>
    <col min="7" max="7" width="10.28125" style="0" bestFit="1" customWidth="1"/>
    <col min="8" max="8" width="10.00390625" style="0" customWidth="1"/>
    <col min="9" max="9" width="11.57421875" style="0" bestFit="1" customWidth="1"/>
    <col min="10" max="10" width="10.140625" style="0" bestFit="1" customWidth="1"/>
    <col min="11" max="11" width="11.28125" style="0" bestFit="1" customWidth="1"/>
    <col min="12" max="12" width="10.57421875" style="0" bestFit="1" customWidth="1"/>
    <col min="13" max="13" width="12.00390625" style="0" customWidth="1"/>
    <col min="14" max="14" width="11.28125" style="0" bestFit="1" customWidth="1"/>
    <col min="15" max="15" width="7.00390625" style="0" bestFit="1" customWidth="1"/>
  </cols>
  <sheetData>
    <row r="1" ht="12.75">
      <c r="A1" s="1" t="s">
        <v>0</v>
      </c>
    </row>
    <row r="3" spans="2:15" ht="12.75"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27</v>
      </c>
      <c r="I3" t="s">
        <v>61</v>
      </c>
      <c r="J3" t="s">
        <v>68</v>
      </c>
      <c r="K3" t="s">
        <v>69</v>
      </c>
      <c r="L3" t="s">
        <v>70</v>
      </c>
      <c r="M3" t="s">
        <v>48</v>
      </c>
      <c r="N3" s="1" t="s">
        <v>47</v>
      </c>
      <c r="O3" s="1" t="s">
        <v>31</v>
      </c>
    </row>
    <row r="4" spans="1:15" ht="12.75">
      <c r="A4" s="2" t="s">
        <v>1</v>
      </c>
      <c r="B4" s="3">
        <v>501903</v>
      </c>
      <c r="C4" s="3">
        <v>554680</v>
      </c>
      <c r="D4" s="3">
        <v>878542</v>
      </c>
      <c r="E4" s="3">
        <v>1639453</v>
      </c>
      <c r="F4" s="3">
        <v>569192</v>
      </c>
      <c r="G4" s="3">
        <v>432637</v>
      </c>
      <c r="H4" s="3">
        <v>0</v>
      </c>
      <c r="I4" s="3">
        <v>1683759</v>
      </c>
      <c r="J4" s="3">
        <v>2199598</v>
      </c>
      <c r="K4" s="3">
        <v>3211674</v>
      </c>
      <c r="L4" s="3">
        <v>1038932</v>
      </c>
      <c r="M4" s="3">
        <v>165910</v>
      </c>
      <c r="N4" s="4">
        <f>SUM(B4:M4)</f>
        <v>12876280</v>
      </c>
      <c r="O4" s="3">
        <v>51</v>
      </c>
    </row>
    <row r="5" spans="1:15" ht="12.75">
      <c r="A5" s="2" t="s">
        <v>2</v>
      </c>
      <c r="B5" s="3">
        <v>1075897</v>
      </c>
      <c r="C5" s="3">
        <v>1056884</v>
      </c>
      <c r="D5" s="3">
        <v>3008645</v>
      </c>
      <c r="E5" s="3">
        <v>1508396</v>
      </c>
      <c r="F5" s="3">
        <v>854069</v>
      </c>
      <c r="G5" s="3">
        <v>603436</v>
      </c>
      <c r="H5" s="3">
        <v>0</v>
      </c>
      <c r="I5" s="3">
        <v>3698300</v>
      </c>
      <c r="J5" s="3">
        <v>1631271</v>
      </c>
      <c r="K5" s="3">
        <v>13651129</v>
      </c>
      <c r="L5" s="3">
        <v>0</v>
      </c>
      <c r="M5" s="3">
        <v>711216</v>
      </c>
      <c r="N5" s="4">
        <f>SUM(B5:M5)</f>
        <v>27799243</v>
      </c>
      <c r="O5" s="3">
        <v>31</v>
      </c>
    </row>
    <row r="6" spans="1:15" ht="12.75">
      <c r="A6" s="2" t="s">
        <v>3</v>
      </c>
      <c r="B6" s="3">
        <v>199332</v>
      </c>
      <c r="C6" s="3">
        <v>3443297</v>
      </c>
      <c r="D6" s="3">
        <v>1537620</v>
      </c>
      <c r="E6" s="3">
        <v>877732</v>
      </c>
      <c r="F6" s="3">
        <v>0</v>
      </c>
      <c r="G6" s="3">
        <v>0</v>
      </c>
      <c r="H6" s="3">
        <v>586341</v>
      </c>
      <c r="I6" s="3">
        <v>2385823</v>
      </c>
      <c r="J6" s="3">
        <v>1335000</v>
      </c>
      <c r="K6" s="3">
        <v>6099848</v>
      </c>
      <c r="L6" s="3">
        <v>396250</v>
      </c>
      <c r="M6" s="3">
        <v>403159</v>
      </c>
      <c r="N6" s="4">
        <f aca="true" t="shared" si="0" ref="N6:N14">SUM(B6:M6)</f>
        <v>17264402</v>
      </c>
      <c r="O6" s="3">
        <v>41</v>
      </c>
    </row>
    <row r="7" spans="1:15" ht="12.75">
      <c r="A7" s="2" t="s">
        <v>4</v>
      </c>
      <c r="B7" s="3">
        <v>1085456</v>
      </c>
      <c r="C7" s="3">
        <v>2640860</v>
      </c>
      <c r="D7" s="3">
        <v>1518562</v>
      </c>
      <c r="E7" s="3">
        <v>1556761</v>
      </c>
      <c r="F7" s="3">
        <v>725937</v>
      </c>
      <c r="G7" s="3">
        <v>318342</v>
      </c>
      <c r="H7" s="3">
        <v>0</v>
      </c>
      <c r="I7" s="3">
        <v>1095963</v>
      </c>
      <c r="J7" s="3">
        <v>1933983</v>
      </c>
      <c r="K7" s="3">
        <v>7388313</v>
      </c>
      <c r="L7" s="3">
        <v>0</v>
      </c>
      <c r="M7" s="3">
        <v>912149</v>
      </c>
      <c r="N7" s="4">
        <f t="shared" si="0"/>
        <v>19176326</v>
      </c>
      <c r="O7" s="3">
        <v>37.67</v>
      </c>
    </row>
    <row r="8" spans="1:15" ht="12.75">
      <c r="A8" s="2" t="s">
        <v>5</v>
      </c>
      <c r="B8" s="3">
        <v>662811</v>
      </c>
      <c r="C8">
        <v>0</v>
      </c>
      <c r="D8" s="3">
        <v>671676</v>
      </c>
      <c r="E8" s="3">
        <v>497170</v>
      </c>
      <c r="F8" s="3">
        <v>584895</v>
      </c>
      <c r="G8" s="3">
        <v>445780</v>
      </c>
      <c r="H8" s="3">
        <v>743846</v>
      </c>
      <c r="I8" s="3">
        <v>1147123</v>
      </c>
      <c r="J8" s="3">
        <v>758483</v>
      </c>
      <c r="K8" s="3">
        <v>4543913</v>
      </c>
      <c r="L8" s="3">
        <v>0</v>
      </c>
      <c r="M8" s="3">
        <v>323334</v>
      </c>
      <c r="N8" s="4">
        <f t="shared" si="0"/>
        <v>10379031</v>
      </c>
      <c r="O8" s="3">
        <v>101</v>
      </c>
    </row>
    <row r="9" spans="1:15" ht="12.75">
      <c r="A9" s="2" t="s">
        <v>6</v>
      </c>
      <c r="B9" s="3">
        <v>142700</v>
      </c>
      <c r="C9">
        <v>0</v>
      </c>
      <c r="D9" s="3">
        <v>1072275</v>
      </c>
      <c r="E9" s="3">
        <v>167700</v>
      </c>
      <c r="F9" s="3">
        <v>0</v>
      </c>
      <c r="G9" s="3">
        <v>0</v>
      </c>
      <c r="H9" s="3">
        <v>0</v>
      </c>
      <c r="I9" s="3">
        <v>1441416</v>
      </c>
      <c r="J9" s="3">
        <v>866903</v>
      </c>
      <c r="K9" s="3">
        <v>3236070</v>
      </c>
      <c r="L9" s="3">
        <v>142500</v>
      </c>
      <c r="M9" s="3">
        <v>337016</v>
      </c>
      <c r="N9" s="4">
        <f t="shared" si="0"/>
        <v>7406580</v>
      </c>
      <c r="O9" s="3">
        <v>51</v>
      </c>
    </row>
    <row r="10" spans="1:15" ht="12.75">
      <c r="A10" s="2" t="s">
        <v>7</v>
      </c>
      <c r="B10" s="3">
        <v>1851415</v>
      </c>
      <c r="C10" s="3">
        <v>1036615</v>
      </c>
      <c r="D10" s="3">
        <v>4693180</v>
      </c>
      <c r="E10" s="3">
        <v>3065409</v>
      </c>
      <c r="F10" s="3">
        <v>0</v>
      </c>
      <c r="G10" s="3">
        <v>0</v>
      </c>
      <c r="H10" s="3">
        <v>0</v>
      </c>
      <c r="I10" s="3">
        <v>1608875</v>
      </c>
      <c r="J10" s="3">
        <v>7137000</v>
      </c>
      <c r="K10" s="3">
        <v>7830877</v>
      </c>
      <c r="L10" s="3">
        <v>1004726</v>
      </c>
      <c r="M10" s="3">
        <v>1854400</v>
      </c>
      <c r="N10" s="4">
        <f t="shared" si="0"/>
        <v>30082497</v>
      </c>
      <c r="O10" s="3">
        <v>38</v>
      </c>
    </row>
    <row r="11" spans="1:15" ht="12.75">
      <c r="A11" s="2" t="s">
        <v>8</v>
      </c>
      <c r="B11" s="3">
        <v>982386</v>
      </c>
      <c r="C11" s="3">
        <v>232839</v>
      </c>
      <c r="D11" s="3">
        <v>798332</v>
      </c>
      <c r="E11" s="3">
        <v>373426</v>
      </c>
      <c r="F11" s="3">
        <v>692137</v>
      </c>
      <c r="G11" s="3">
        <v>361179</v>
      </c>
      <c r="H11" s="3">
        <v>268129</v>
      </c>
      <c r="I11" s="3">
        <v>2166838</v>
      </c>
      <c r="J11" s="3">
        <v>1936670</v>
      </c>
      <c r="K11" s="3">
        <v>3847781</v>
      </c>
      <c r="L11" s="3">
        <v>1002564</v>
      </c>
      <c r="M11" s="3">
        <v>432483</v>
      </c>
      <c r="N11" s="4">
        <f t="shared" si="0"/>
        <v>13094764</v>
      </c>
      <c r="O11" s="3">
        <v>51</v>
      </c>
    </row>
    <row r="12" spans="1:15" ht="12.75">
      <c r="A12" s="2" t="s">
        <v>9</v>
      </c>
      <c r="B12" s="3">
        <v>1083405</v>
      </c>
      <c r="C12" s="3">
        <v>4879570</v>
      </c>
      <c r="D12" s="3">
        <v>6197111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27767890</v>
      </c>
      <c r="N12" s="4">
        <f t="shared" si="0"/>
        <v>39927976</v>
      </c>
      <c r="O12" s="3">
        <v>66</v>
      </c>
    </row>
    <row r="13" spans="1:15" ht="12.75">
      <c r="A13" s="2" t="s">
        <v>10</v>
      </c>
      <c r="B13" s="3">
        <v>434016</v>
      </c>
      <c r="C13" s="3">
        <v>374294</v>
      </c>
      <c r="D13" s="3">
        <v>394073</v>
      </c>
      <c r="E13" s="3">
        <v>386081</v>
      </c>
      <c r="F13" s="3">
        <v>194035</v>
      </c>
      <c r="G13" s="3">
        <v>364703</v>
      </c>
      <c r="H13" s="3">
        <v>0</v>
      </c>
      <c r="I13" s="3">
        <v>1912184</v>
      </c>
      <c r="J13" s="3">
        <v>637230</v>
      </c>
      <c r="K13" s="3">
        <v>1727623</v>
      </c>
      <c r="L13" s="3">
        <v>966134</v>
      </c>
      <c r="M13" s="3">
        <v>1028211</v>
      </c>
      <c r="N13" s="4">
        <f t="shared" si="0"/>
        <v>8418584</v>
      </c>
      <c r="O13" s="3">
        <v>69</v>
      </c>
    </row>
    <row r="14" spans="1:15" ht="12.75">
      <c r="A14" s="2" t="s">
        <v>11</v>
      </c>
      <c r="B14" s="3">
        <v>918836</v>
      </c>
      <c r="C14" s="3">
        <v>823390</v>
      </c>
      <c r="D14" s="3">
        <v>961516</v>
      </c>
      <c r="E14" s="3">
        <v>703082</v>
      </c>
      <c r="F14" s="3">
        <v>770207</v>
      </c>
      <c r="G14" s="3">
        <v>386865</v>
      </c>
      <c r="H14" s="3">
        <v>371547</v>
      </c>
      <c r="I14" s="3">
        <v>1454115</v>
      </c>
      <c r="J14" s="3">
        <v>512173</v>
      </c>
      <c r="K14" s="3">
        <v>7437847</v>
      </c>
      <c r="L14" s="3">
        <v>1720576</v>
      </c>
      <c r="M14" s="3">
        <v>3331620</v>
      </c>
      <c r="N14" s="4">
        <f t="shared" si="0"/>
        <v>19391774</v>
      </c>
      <c r="O14" s="3">
        <v>55</v>
      </c>
    </row>
    <row r="15" spans="1:15" ht="12.75">
      <c r="A15" s="2" t="s">
        <v>12</v>
      </c>
      <c r="B15" s="3">
        <v>501818</v>
      </c>
      <c r="C15" s="3">
        <v>388245</v>
      </c>
      <c r="D15" s="3">
        <v>1476577</v>
      </c>
      <c r="E15" s="3">
        <v>1045344</v>
      </c>
      <c r="F15" s="3">
        <v>783295</v>
      </c>
      <c r="G15" s="3">
        <v>843867</v>
      </c>
      <c r="H15" s="3">
        <v>139046</v>
      </c>
      <c r="I15" s="3">
        <v>2277095</v>
      </c>
      <c r="J15" s="3">
        <v>1064308</v>
      </c>
      <c r="K15" s="3">
        <v>4096992</v>
      </c>
      <c r="L15" s="3">
        <v>933204</v>
      </c>
      <c r="M15" s="3">
        <v>6031827</v>
      </c>
      <c r="N15" s="4">
        <f>SUM(B15:M15)</f>
        <v>19581618</v>
      </c>
      <c r="O15" s="3">
        <v>26</v>
      </c>
    </row>
    <row r="16" spans="1:15" ht="12.75">
      <c r="A16" s="2" t="s">
        <v>13</v>
      </c>
      <c r="B16" s="3">
        <v>755181</v>
      </c>
      <c r="C16" s="3">
        <v>1237529</v>
      </c>
      <c r="D16" s="3">
        <v>1266056</v>
      </c>
      <c r="E16" s="3">
        <v>2100000</v>
      </c>
      <c r="F16" s="3">
        <v>909401</v>
      </c>
      <c r="G16" s="3">
        <v>645310</v>
      </c>
      <c r="H16" s="3">
        <v>411507</v>
      </c>
      <c r="I16" s="3">
        <v>4949379</v>
      </c>
      <c r="J16" s="3">
        <v>4844094</v>
      </c>
      <c r="K16" s="3">
        <v>11195504</v>
      </c>
      <c r="L16" s="3">
        <v>3229408</v>
      </c>
      <c r="M16" s="3">
        <v>1839882</v>
      </c>
      <c r="N16" s="4">
        <f>SUM(B16:M16)</f>
        <v>33383251</v>
      </c>
      <c r="O16" s="3">
        <v>54.25</v>
      </c>
    </row>
    <row r="17" spans="1:15" ht="12.75">
      <c r="A17" s="2" t="s">
        <v>14</v>
      </c>
      <c r="B17" s="3">
        <v>753215</v>
      </c>
      <c r="C17" s="3">
        <v>1009290</v>
      </c>
      <c r="D17" s="3">
        <v>1910760</v>
      </c>
      <c r="E17" s="3">
        <v>629120</v>
      </c>
      <c r="F17" s="3">
        <v>415515</v>
      </c>
      <c r="G17" s="3">
        <v>0</v>
      </c>
      <c r="H17" s="3">
        <v>2175850</v>
      </c>
      <c r="I17" s="3">
        <v>1602275</v>
      </c>
      <c r="J17" s="3">
        <v>2207166</v>
      </c>
      <c r="K17" s="3">
        <v>3680405</v>
      </c>
      <c r="L17" s="3">
        <v>2528240</v>
      </c>
      <c r="M17" s="3">
        <v>1177605</v>
      </c>
      <c r="N17" s="4">
        <f>SUM(B17:M17)</f>
        <v>18089441</v>
      </c>
      <c r="O17" s="3">
        <v>38</v>
      </c>
    </row>
    <row r="18" spans="1:15" ht="12.75">
      <c r="A18" s="2" t="s">
        <v>15</v>
      </c>
      <c r="B18" s="3">
        <v>727156</v>
      </c>
      <c r="C18" s="3">
        <v>1354189</v>
      </c>
      <c r="D18" s="3">
        <v>1144035</v>
      </c>
      <c r="E18" s="3">
        <v>690484</v>
      </c>
      <c r="F18" s="3">
        <v>1062869</v>
      </c>
      <c r="G18" s="3">
        <v>476573</v>
      </c>
      <c r="H18" s="3">
        <v>176389</v>
      </c>
      <c r="I18" s="3">
        <v>5204698</v>
      </c>
      <c r="J18" s="3">
        <v>4269000</v>
      </c>
      <c r="K18" s="3">
        <v>6923000</v>
      </c>
      <c r="L18" s="3">
        <v>5951550</v>
      </c>
      <c r="M18" s="3">
        <v>2443290</v>
      </c>
      <c r="N18" s="4">
        <f>SUM(B18:M18)</f>
        <v>30423233</v>
      </c>
      <c r="O18" s="3">
        <v>60</v>
      </c>
    </row>
    <row r="19" spans="1:15" ht="12.75">
      <c r="A19" s="2" t="s">
        <v>16</v>
      </c>
      <c r="B19" s="3">
        <v>508100</v>
      </c>
      <c r="C19" s="3">
        <v>563000</v>
      </c>
      <c r="D19" s="3">
        <v>1113000</v>
      </c>
      <c r="E19" s="3">
        <v>926700</v>
      </c>
      <c r="F19" s="3">
        <v>183000</v>
      </c>
      <c r="G19" s="3">
        <v>689000</v>
      </c>
      <c r="H19" s="3">
        <v>140000</v>
      </c>
      <c r="I19" s="3">
        <v>788000</v>
      </c>
      <c r="J19" s="3">
        <v>1200000</v>
      </c>
      <c r="K19" s="3">
        <v>5030000</v>
      </c>
      <c r="L19" s="3">
        <v>250000</v>
      </c>
      <c r="M19" s="3">
        <v>1580500</v>
      </c>
      <c r="N19" s="4">
        <f aca="true" t="shared" si="1" ref="N19:N24">SUM(B19:M19)</f>
        <v>12971300</v>
      </c>
      <c r="O19" s="3">
        <v>27</v>
      </c>
    </row>
    <row r="20" spans="1:15" ht="12.75">
      <c r="A20" s="2" t="s">
        <v>17</v>
      </c>
      <c r="B20" s="3">
        <v>387600</v>
      </c>
      <c r="C20">
        <v>0</v>
      </c>
      <c r="D20" s="3">
        <v>396000</v>
      </c>
      <c r="E20" s="3">
        <v>104000</v>
      </c>
      <c r="F20" s="3">
        <v>0</v>
      </c>
      <c r="G20" s="3">
        <v>94187</v>
      </c>
      <c r="H20" s="3">
        <v>99700</v>
      </c>
      <c r="I20" s="3">
        <v>90500</v>
      </c>
      <c r="J20" s="3">
        <v>134300</v>
      </c>
      <c r="K20" s="3">
        <v>1416400</v>
      </c>
      <c r="L20" s="3">
        <v>310000</v>
      </c>
      <c r="M20" s="3">
        <v>155498</v>
      </c>
      <c r="N20" s="4">
        <f t="shared" si="1"/>
        <v>3188185</v>
      </c>
      <c r="O20" s="3">
        <v>50</v>
      </c>
    </row>
    <row r="21" spans="1:15" ht="12.75">
      <c r="A21" s="2" t="s">
        <v>18</v>
      </c>
      <c r="B21" s="3">
        <v>419034</v>
      </c>
      <c r="C21" s="3">
        <v>2310492</v>
      </c>
      <c r="D21" s="3">
        <v>2851136</v>
      </c>
      <c r="E21" s="3">
        <v>1327000</v>
      </c>
      <c r="F21" s="3">
        <v>850680</v>
      </c>
      <c r="G21" s="3">
        <v>266504</v>
      </c>
      <c r="H21" s="3">
        <v>367600</v>
      </c>
      <c r="I21" s="3">
        <v>4798600</v>
      </c>
      <c r="J21" s="3">
        <v>0</v>
      </c>
      <c r="K21" s="3">
        <v>6670986</v>
      </c>
      <c r="L21" s="3">
        <v>2564391</v>
      </c>
      <c r="M21" s="3">
        <v>887099</v>
      </c>
      <c r="N21" s="4">
        <f t="shared" si="1"/>
        <v>23313522</v>
      </c>
      <c r="O21" s="3">
        <v>78</v>
      </c>
    </row>
    <row r="22" spans="1:15" ht="12.75">
      <c r="A22" s="2" t="s">
        <v>19</v>
      </c>
      <c r="B22" s="3">
        <v>394449</v>
      </c>
      <c r="C22" s="3">
        <v>247244</v>
      </c>
      <c r="D22" s="3">
        <v>715095</v>
      </c>
      <c r="E22" s="3">
        <v>345252</v>
      </c>
      <c r="F22" s="3">
        <v>0</v>
      </c>
      <c r="G22" s="3">
        <v>132337</v>
      </c>
      <c r="H22" s="3">
        <v>0</v>
      </c>
      <c r="I22" s="3">
        <v>1467779</v>
      </c>
      <c r="J22" s="3">
        <v>350511</v>
      </c>
      <c r="K22" s="3">
        <v>1868655</v>
      </c>
      <c r="L22" s="3">
        <v>607103</v>
      </c>
      <c r="M22" s="3">
        <v>294734</v>
      </c>
      <c r="N22" s="4">
        <f t="shared" si="1"/>
        <v>6423159</v>
      </c>
      <c r="O22" s="3">
        <v>45</v>
      </c>
    </row>
    <row r="23" spans="1:15" ht="12.75">
      <c r="A23" s="2" t="s">
        <v>20</v>
      </c>
      <c r="B23" s="3">
        <v>1526450</v>
      </c>
      <c r="C23" s="3">
        <v>1197002</v>
      </c>
      <c r="D23" s="3">
        <v>1740182</v>
      </c>
      <c r="E23" s="3">
        <v>1335505</v>
      </c>
      <c r="F23" s="3">
        <v>1821571</v>
      </c>
      <c r="G23" s="3">
        <v>1342205</v>
      </c>
      <c r="H23" s="3">
        <v>278639</v>
      </c>
      <c r="I23" s="3">
        <v>2008707</v>
      </c>
      <c r="J23" s="3">
        <v>6191549</v>
      </c>
      <c r="K23" s="3">
        <v>16106286</v>
      </c>
      <c r="L23">
        <v>0</v>
      </c>
      <c r="M23" s="3">
        <v>1248069</v>
      </c>
      <c r="N23" s="4">
        <f t="shared" si="1"/>
        <v>34796165</v>
      </c>
      <c r="O23" s="3">
        <v>67</v>
      </c>
    </row>
    <row r="24" spans="1:15" ht="12.75">
      <c r="A24" s="2" t="s">
        <v>21</v>
      </c>
      <c r="B24" s="5">
        <v>231951</v>
      </c>
      <c r="C24" s="5">
        <v>517110</v>
      </c>
      <c r="D24" s="5">
        <v>539100</v>
      </c>
      <c r="E24" s="5">
        <v>400000</v>
      </c>
      <c r="F24" s="5">
        <v>345643</v>
      </c>
      <c r="G24" s="5">
        <v>0</v>
      </c>
      <c r="H24" s="5">
        <v>156718</v>
      </c>
      <c r="I24" s="5">
        <v>1078362</v>
      </c>
      <c r="J24" s="5">
        <v>951914</v>
      </c>
      <c r="K24" s="5">
        <v>1689383</v>
      </c>
      <c r="L24" s="5">
        <v>200000</v>
      </c>
      <c r="M24" s="5">
        <v>226497</v>
      </c>
      <c r="N24" s="6">
        <f t="shared" si="1"/>
        <v>6336678</v>
      </c>
      <c r="O24" s="5">
        <v>62</v>
      </c>
    </row>
    <row r="25" spans="1:15" ht="12.75">
      <c r="A25" s="1" t="s">
        <v>22</v>
      </c>
      <c r="B25" s="4">
        <f aca="true" t="shared" si="2" ref="B25:N25">SUM(B4:B24)</f>
        <v>15143111</v>
      </c>
      <c r="C25" s="4">
        <f t="shared" si="2"/>
        <v>23866530</v>
      </c>
      <c r="D25" s="4">
        <f t="shared" si="2"/>
        <v>34883473</v>
      </c>
      <c r="E25" s="4">
        <f t="shared" si="2"/>
        <v>19678615</v>
      </c>
      <c r="F25" s="4">
        <f t="shared" si="2"/>
        <v>10762446</v>
      </c>
      <c r="G25" s="4">
        <f t="shared" si="2"/>
        <v>7402925</v>
      </c>
      <c r="H25" s="4">
        <f t="shared" si="2"/>
        <v>5915312</v>
      </c>
      <c r="I25" s="4">
        <f t="shared" si="2"/>
        <v>42859791</v>
      </c>
      <c r="J25" s="4">
        <f t="shared" si="2"/>
        <v>40161153</v>
      </c>
      <c r="K25" s="4">
        <f t="shared" si="2"/>
        <v>117652686</v>
      </c>
      <c r="L25" s="4">
        <f t="shared" si="2"/>
        <v>22845578</v>
      </c>
      <c r="M25" s="4">
        <f t="shared" si="2"/>
        <v>53152389</v>
      </c>
      <c r="N25" s="4">
        <f t="shared" si="2"/>
        <v>394324009</v>
      </c>
      <c r="O25" s="3">
        <v>47</v>
      </c>
    </row>
    <row r="26" ht="12.75">
      <c r="A26" s="1"/>
    </row>
    <row r="27" spans="1:2" ht="12.75">
      <c r="A27" s="1" t="s">
        <v>45</v>
      </c>
      <c r="B27" s="3">
        <v>394324009</v>
      </c>
    </row>
    <row r="28" spans="1:2" ht="12.75">
      <c r="A28" s="1" t="s">
        <v>40</v>
      </c>
      <c r="B28" s="5">
        <v>118297203</v>
      </c>
    </row>
    <row r="29" spans="1:2" ht="12.75">
      <c r="A29" s="1" t="s">
        <v>22</v>
      </c>
      <c r="B29" s="3">
        <f>SUM(B27:B28)</f>
        <v>512621212</v>
      </c>
    </row>
    <row r="30" ht="12.75">
      <c r="A30" s="1" t="s">
        <v>42</v>
      </c>
    </row>
    <row r="31" spans="1:2" ht="12.75">
      <c r="A31" s="1" t="s">
        <v>43</v>
      </c>
      <c r="B31" s="3">
        <v>4560000000</v>
      </c>
    </row>
    <row r="32" spans="1:2" ht="12.75">
      <c r="A32" s="1" t="s">
        <v>44</v>
      </c>
      <c r="B32" s="5">
        <v>-512621212</v>
      </c>
    </row>
    <row r="33" ht="12.75">
      <c r="B33" s="8">
        <f>SUM(B31:B32)</f>
        <v>4047378788</v>
      </c>
    </row>
    <row r="35" spans="1:2" ht="12.75">
      <c r="A35" s="1" t="s">
        <v>41</v>
      </c>
      <c r="B35" s="8">
        <v>485685455</v>
      </c>
    </row>
    <row r="36" spans="1:2" ht="12.75">
      <c r="A36" s="1" t="s">
        <v>46</v>
      </c>
      <c r="B36" s="5">
        <v>512621212</v>
      </c>
    </row>
    <row r="37" spans="1:2" ht="12.75">
      <c r="A37" s="1" t="s">
        <v>22</v>
      </c>
      <c r="B37" s="4">
        <f>SUM(B35:B36)</f>
        <v>998306667</v>
      </c>
    </row>
  </sheetData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G40" sqref="G40"/>
    </sheetView>
  </sheetViews>
  <sheetFormatPr defaultColWidth="9.140625" defaultRowHeight="12.75"/>
  <cols>
    <col min="1" max="1" width="12.28125" style="0" customWidth="1"/>
    <col min="3" max="3" width="10.140625" style="0" bestFit="1" customWidth="1"/>
    <col min="4" max="4" width="10.7109375" style="0" bestFit="1" customWidth="1"/>
    <col min="5" max="5" width="10.421875" style="0" customWidth="1"/>
    <col min="6" max="6" width="10.28125" style="0" customWidth="1"/>
    <col min="7" max="7" width="11.57421875" style="0" customWidth="1"/>
    <col min="8" max="8" width="9.7109375" style="0" bestFit="1" customWidth="1"/>
    <col min="9" max="9" width="10.140625" style="0" bestFit="1" customWidth="1"/>
  </cols>
  <sheetData>
    <row r="1" ht="12.75">
      <c r="A1" s="1" t="s">
        <v>24</v>
      </c>
    </row>
    <row r="3" spans="2:10" ht="12.75">
      <c r="B3" t="s">
        <v>25</v>
      </c>
      <c r="C3" s="1" t="s">
        <v>26</v>
      </c>
      <c r="D3" t="s">
        <v>28</v>
      </c>
      <c r="E3" s="1" t="s">
        <v>23</v>
      </c>
      <c r="F3" t="s">
        <v>28</v>
      </c>
      <c r="G3" s="1" t="s">
        <v>29</v>
      </c>
      <c r="H3" t="s">
        <v>28</v>
      </c>
      <c r="I3" s="1" t="s">
        <v>22</v>
      </c>
      <c r="J3" s="1" t="s">
        <v>30</v>
      </c>
    </row>
    <row r="4" spans="1:10" ht="12.75">
      <c r="A4" t="s">
        <v>1</v>
      </c>
      <c r="B4" s="3">
        <v>252552</v>
      </c>
      <c r="C4" s="3">
        <v>1281705</v>
      </c>
      <c r="D4" s="3">
        <v>-3706000</v>
      </c>
      <c r="E4" s="3">
        <v>338979</v>
      </c>
      <c r="F4" s="3">
        <v>-219000</v>
      </c>
      <c r="G4" s="3">
        <v>5778206</v>
      </c>
      <c r="H4" s="3">
        <v>-665000</v>
      </c>
      <c r="I4" s="3">
        <v>2808890</v>
      </c>
      <c r="J4" s="3">
        <v>11</v>
      </c>
    </row>
    <row r="5" spans="1:10" ht="12.75">
      <c r="A5" t="s">
        <v>2</v>
      </c>
      <c r="B5" s="3">
        <v>884118</v>
      </c>
      <c r="C5" s="3">
        <v>3393861</v>
      </c>
      <c r="D5" s="3">
        <v>-5292000</v>
      </c>
      <c r="E5" s="3">
        <v>1112871</v>
      </c>
      <c r="F5" s="3">
        <v>-1190000</v>
      </c>
      <c r="G5" s="3">
        <v>12378690</v>
      </c>
      <c r="H5" s="3">
        <v>-1376282</v>
      </c>
      <c r="I5" s="3">
        <v>9027140</v>
      </c>
      <c r="J5" s="3">
        <v>10</v>
      </c>
    </row>
    <row r="6" spans="1:10" ht="12.75">
      <c r="A6" t="s">
        <v>3</v>
      </c>
      <c r="B6" s="3">
        <v>423394</v>
      </c>
      <c r="C6" s="3">
        <v>1182036</v>
      </c>
      <c r="D6" s="3">
        <v>-5602858</v>
      </c>
      <c r="E6" s="3">
        <v>416948</v>
      </c>
      <c r="F6" s="3">
        <v>-448429</v>
      </c>
      <c r="G6" s="3">
        <v>3029905</v>
      </c>
      <c r="H6" s="3">
        <v>-513646</v>
      </c>
      <c r="I6" s="3">
        <v>-1936044</v>
      </c>
      <c r="J6" s="3">
        <v>-5</v>
      </c>
    </row>
    <row r="7" spans="1:7" ht="12.75">
      <c r="A7" t="s">
        <v>4</v>
      </c>
      <c r="B7" s="3">
        <v>508932</v>
      </c>
      <c r="C7" s="3">
        <v>3315796</v>
      </c>
      <c r="E7" s="3">
        <v>778702</v>
      </c>
      <c r="G7" s="3">
        <v>13371711</v>
      </c>
    </row>
    <row r="8" spans="1:10" ht="12.75">
      <c r="A8" t="s">
        <v>5</v>
      </c>
      <c r="B8" s="3">
        <v>102326</v>
      </c>
      <c r="C8" s="3">
        <v>867332</v>
      </c>
      <c r="D8" s="3">
        <v>-2279966</v>
      </c>
      <c r="E8" s="3">
        <v>280242</v>
      </c>
      <c r="F8" s="3">
        <v>-164657</v>
      </c>
      <c r="G8" s="3">
        <v>1277561</v>
      </c>
      <c r="H8" s="3">
        <v>-135377</v>
      </c>
      <c r="I8" s="3">
        <v>-154865</v>
      </c>
      <c r="J8" s="3">
        <v>-1.51</v>
      </c>
    </row>
    <row r="9" spans="1:10" ht="12.75">
      <c r="A9" t="s">
        <v>6</v>
      </c>
      <c r="B9" s="3">
        <v>146438</v>
      </c>
      <c r="C9" s="3">
        <v>514585</v>
      </c>
      <c r="D9" s="3">
        <v>-1245634</v>
      </c>
      <c r="E9" s="3">
        <v>301929</v>
      </c>
      <c r="F9" s="3">
        <v>-192580</v>
      </c>
      <c r="G9" s="3">
        <v>2818901</v>
      </c>
      <c r="H9" s="3">
        <v>-260158</v>
      </c>
      <c r="I9" s="3">
        <v>1937043</v>
      </c>
      <c r="J9" s="3">
        <v>13</v>
      </c>
    </row>
    <row r="10" spans="1:10" ht="12.75">
      <c r="A10" t="s">
        <v>7</v>
      </c>
      <c r="B10" s="3">
        <v>793633</v>
      </c>
      <c r="C10" s="3">
        <v>1050243</v>
      </c>
      <c r="D10" s="3">
        <v>-5800000</v>
      </c>
      <c r="E10" s="3">
        <v>1051322</v>
      </c>
      <c r="F10" s="3">
        <v>-800000</v>
      </c>
      <c r="G10" s="3">
        <v>32480747</v>
      </c>
      <c r="H10" s="3">
        <v>-1000000</v>
      </c>
      <c r="I10" s="3">
        <v>26982312</v>
      </c>
      <c r="J10" s="3">
        <v>34</v>
      </c>
    </row>
    <row r="11" spans="1:11" ht="12.75">
      <c r="A11" t="s">
        <v>8</v>
      </c>
      <c r="B11" s="3">
        <v>254673</v>
      </c>
      <c r="C11" s="3">
        <v>1079273</v>
      </c>
      <c r="D11" s="3">
        <v>-2406066</v>
      </c>
      <c r="E11" s="3">
        <v>376539</v>
      </c>
      <c r="F11" s="3">
        <v>-146000</v>
      </c>
      <c r="G11" s="3">
        <v>5761384</v>
      </c>
      <c r="H11" s="3">
        <v>-315000</v>
      </c>
      <c r="I11" s="3">
        <v>4350130</v>
      </c>
      <c r="J11" s="3">
        <v>17</v>
      </c>
      <c r="K11" t="s">
        <v>39</v>
      </c>
    </row>
    <row r="12" spans="1:11" ht="12.75">
      <c r="A12" t="s">
        <v>9</v>
      </c>
      <c r="B12" s="3">
        <v>608975</v>
      </c>
      <c r="C12" s="3">
        <v>2294768</v>
      </c>
      <c r="D12" s="3">
        <v>-4208168</v>
      </c>
      <c r="E12" s="3">
        <v>0</v>
      </c>
      <c r="F12" s="3">
        <v>-245213</v>
      </c>
      <c r="G12" s="3">
        <v>15475882</v>
      </c>
      <c r="H12" s="3">
        <v>-838386</v>
      </c>
      <c r="I12" s="3">
        <v>12478883</v>
      </c>
      <c r="J12" s="3">
        <v>20.49</v>
      </c>
      <c r="K12" t="s">
        <v>59</v>
      </c>
    </row>
    <row r="13" spans="1:10" ht="12.75">
      <c r="A13" t="s">
        <v>10</v>
      </c>
      <c r="B13" s="3">
        <v>121989</v>
      </c>
      <c r="C13" s="3">
        <v>428453</v>
      </c>
      <c r="D13" s="3">
        <v>-1150000</v>
      </c>
      <c r="E13" s="3">
        <v>230460</v>
      </c>
      <c r="F13" s="3">
        <v>-131000</v>
      </c>
      <c r="G13" s="3">
        <v>1489606</v>
      </c>
      <c r="H13" s="3">
        <v>-134000</v>
      </c>
      <c r="I13" s="3">
        <v>733519</v>
      </c>
      <c r="J13" s="3">
        <v>6</v>
      </c>
    </row>
    <row r="14" spans="1:10" ht="12.75">
      <c r="A14" t="s">
        <v>11</v>
      </c>
      <c r="B14" s="3">
        <v>350761</v>
      </c>
      <c r="C14" s="3">
        <v>1214264</v>
      </c>
      <c r="D14" s="3">
        <v>-4267000</v>
      </c>
      <c r="E14" s="3">
        <v>498664</v>
      </c>
      <c r="F14" s="3">
        <v>-1324000</v>
      </c>
      <c r="G14" s="3">
        <v>8348236</v>
      </c>
      <c r="H14" s="3">
        <v>-620000</v>
      </c>
      <c r="I14" s="3">
        <v>3850164</v>
      </c>
      <c r="J14" s="3">
        <v>11</v>
      </c>
    </row>
    <row r="15" spans="1:10" ht="12.75">
      <c r="A15" t="s">
        <v>12</v>
      </c>
      <c r="B15" s="3">
        <v>750162</v>
      </c>
      <c r="C15" s="3">
        <v>1595294</v>
      </c>
      <c r="D15" s="3">
        <v>-10607283</v>
      </c>
      <c r="E15" s="3">
        <v>490029</v>
      </c>
      <c r="F15" s="3">
        <v>-779281</v>
      </c>
      <c r="G15" s="3">
        <v>13624606</v>
      </c>
      <c r="H15" s="3">
        <v>-1100052</v>
      </c>
      <c r="I15" s="3">
        <v>3223313</v>
      </c>
      <c r="J15" s="3">
        <v>4</v>
      </c>
    </row>
    <row r="16" spans="1:11" ht="12.75">
      <c r="A16" t="s">
        <v>13</v>
      </c>
      <c r="B16" s="3">
        <v>615301</v>
      </c>
      <c r="C16" s="3">
        <v>2251641</v>
      </c>
      <c r="D16" s="3">
        <v>-7673788</v>
      </c>
      <c r="E16" s="3">
        <v>655967</v>
      </c>
      <c r="F16" s="3">
        <v>-700000</v>
      </c>
      <c r="G16" s="3">
        <v>6270404</v>
      </c>
      <c r="H16" s="3">
        <v>-975000</v>
      </c>
      <c r="I16" s="3">
        <v>-170776</v>
      </c>
      <c r="J16" s="3">
        <v>-0.27</v>
      </c>
      <c r="K16" t="s">
        <v>32</v>
      </c>
    </row>
    <row r="17" spans="1:10" ht="12.75">
      <c r="A17" t="s">
        <v>14</v>
      </c>
      <c r="B17" s="3">
        <v>470212</v>
      </c>
      <c r="C17" s="3">
        <v>2207430</v>
      </c>
      <c r="D17" s="3">
        <v>-7233380</v>
      </c>
      <c r="E17" s="3">
        <v>518585</v>
      </c>
      <c r="F17" s="3">
        <v>-451947</v>
      </c>
      <c r="G17" s="3">
        <v>9435465</v>
      </c>
      <c r="H17" s="3">
        <v>-1001500</v>
      </c>
      <c r="I17" s="3">
        <v>3474653</v>
      </c>
      <c r="J17" s="3">
        <v>7</v>
      </c>
    </row>
    <row r="18" spans="1:10" ht="12.75">
      <c r="A18" t="s">
        <v>15</v>
      </c>
      <c r="B18" s="3">
        <v>510916</v>
      </c>
      <c r="C18" s="3">
        <v>1839200</v>
      </c>
      <c r="D18" s="3">
        <v>-8386000</v>
      </c>
      <c r="E18" s="3">
        <v>791883</v>
      </c>
      <c r="F18" s="3">
        <v>-1017000</v>
      </c>
      <c r="G18" s="3">
        <v>9830032</v>
      </c>
      <c r="H18" s="3">
        <v>-895000</v>
      </c>
      <c r="I18" s="3">
        <v>2163115</v>
      </c>
      <c r="J18" s="3">
        <v>4</v>
      </c>
    </row>
    <row r="19" spans="1:10" ht="12.75">
      <c r="A19" t="s">
        <v>16</v>
      </c>
      <c r="B19" s="3">
        <v>489049</v>
      </c>
      <c r="C19" s="3">
        <v>540000</v>
      </c>
      <c r="D19" s="3">
        <v>-4374342</v>
      </c>
      <c r="E19" s="3">
        <v>895400</v>
      </c>
      <c r="F19" s="3">
        <v>-397000</v>
      </c>
      <c r="G19" s="3">
        <v>6650000</v>
      </c>
      <c r="H19" s="3">
        <v>-740506</v>
      </c>
      <c r="I19" s="3">
        <v>2573552</v>
      </c>
      <c r="J19" s="3">
        <v>5</v>
      </c>
    </row>
    <row r="20" spans="1:10" ht="12.75">
      <c r="A20" t="s">
        <v>17</v>
      </c>
      <c r="B20" s="3">
        <v>64285</v>
      </c>
      <c r="C20" s="3">
        <v>385250</v>
      </c>
      <c r="D20" s="3">
        <v>-605000</v>
      </c>
      <c r="E20" s="3">
        <v>187138</v>
      </c>
      <c r="F20" s="3">
        <v>-75000</v>
      </c>
      <c r="G20" s="3">
        <v>1214450</v>
      </c>
      <c r="H20" s="3">
        <v>-60000</v>
      </c>
      <c r="I20" s="3">
        <v>1046838</v>
      </c>
      <c r="J20" s="3">
        <v>16</v>
      </c>
    </row>
    <row r="21" spans="1:10" ht="12.75">
      <c r="A21" t="s">
        <v>18</v>
      </c>
      <c r="B21" s="3">
        <v>297490</v>
      </c>
      <c r="C21" s="3">
        <v>1199734</v>
      </c>
      <c r="D21" s="3">
        <v>-4996219</v>
      </c>
      <c r="E21" s="3">
        <v>361345</v>
      </c>
      <c r="F21" s="3">
        <v>-200000</v>
      </c>
      <c r="G21" s="3">
        <v>4104669</v>
      </c>
      <c r="H21" s="3">
        <v>-295000</v>
      </c>
      <c r="I21" s="3">
        <v>174529</v>
      </c>
      <c r="J21" s="3">
        <v>0.58</v>
      </c>
    </row>
    <row r="22" spans="1:10" ht="12.75">
      <c r="A22" t="s">
        <v>19</v>
      </c>
      <c r="B22" s="3">
        <v>144166</v>
      </c>
      <c r="C22" s="3">
        <v>488810</v>
      </c>
      <c r="D22" s="3">
        <v>-2238000</v>
      </c>
      <c r="E22" s="3">
        <v>279592</v>
      </c>
      <c r="F22" s="3">
        <v>-100000</v>
      </c>
      <c r="G22" s="3">
        <v>755412</v>
      </c>
      <c r="H22" s="3">
        <v>-144000</v>
      </c>
      <c r="I22" s="3">
        <v>-958186</v>
      </c>
      <c r="J22" s="3">
        <v>-7</v>
      </c>
    </row>
    <row r="23" spans="1:10" ht="12.75">
      <c r="A23" t="s">
        <v>20</v>
      </c>
      <c r="B23" s="3">
        <v>522541</v>
      </c>
      <c r="C23" s="3">
        <v>1471319</v>
      </c>
      <c r="D23" s="3">
        <v>-5842600</v>
      </c>
      <c r="E23" s="3">
        <v>790034</v>
      </c>
      <c r="F23" s="3">
        <v>-525000</v>
      </c>
      <c r="G23" s="3">
        <v>11664062</v>
      </c>
      <c r="H23" s="3">
        <v>-790000</v>
      </c>
      <c r="I23" s="3">
        <v>6767815</v>
      </c>
      <c r="J23" s="3">
        <v>12.95</v>
      </c>
    </row>
    <row r="24" spans="1:10" ht="12.75">
      <c r="A24" t="s">
        <v>21</v>
      </c>
      <c r="B24" s="3">
        <v>102437</v>
      </c>
      <c r="C24" s="5">
        <v>681501</v>
      </c>
      <c r="D24" s="3">
        <v>-1385000</v>
      </c>
      <c r="E24" s="5">
        <v>255428</v>
      </c>
      <c r="F24" s="3">
        <v>-90000</v>
      </c>
      <c r="G24" s="5">
        <v>946141</v>
      </c>
      <c r="H24" s="3">
        <v>-105000</v>
      </c>
      <c r="I24" s="5">
        <v>303070</v>
      </c>
      <c r="J24" s="3">
        <v>3</v>
      </c>
    </row>
    <row r="25" spans="1:9" ht="12.75">
      <c r="A25" s="1" t="s">
        <v>22</v>
      </c>
      <c r="B25" s="3">
        <f>SUM(B4:B24)</f>
        <v>8414350</v>
      </c>
      <c r="C25" s="3">
        <f>SUM(C4:C24)</f>
        <v>29282495</v>
      </c>
      <c r="E25" s="3">
        <f>SUM(E4:E24)</f>
        <v>10612057</v>
      </c>
      <c r="G25" s="3">
        <f>SUM(G4:G24)</f>
        <v>166706070</v>
      </c>
      <c r="I25" s="3">
        <f>SUM(I8:I24)</f>
        <v>68775109</v>
      </c>
    </row>
    <row r="26" ht="12.75">
      <c r="A26" s="1"/>
    </row>
    <row r="27" ht="12.75">
      <c r="A27" s="1"/>
    </row>
    <row r="28" ht="12.75">
      <c r="A28" t="s">
        <v>49</v>
      </c>
    </row>
    <row r="29" ht="12.75">
      <c r="A29" t="s">
        <v>50</v>
      </c>
    </row>
    <row r="31" ht="12.75">
      <c r="A31" s="1" t="s">
        <v>51</v>
      </c>
    </row>
    <row r="33" ht="12.75">
      <c r="A33" s="1" t="s">
        <v>52</v>
      </c>
    </row>
    <row r="34" ht="12.75">
      <c r="A34" t="s">
        <v>53</v>
      </c>
    </row>
    <row r="35" spans="1:11" ht="12.75">
      <c r="A35" s="2" t="s">
        <v>54</v>
      </c>
      <c r="B35" s="2"/>
      <c r="C35" s="2"/>
      <c r="D35" s="2"/>
      <c r="E35" s="2"/>
      <c r="F35" s="2"/>
      <c r="G35" s="2"/>
      <c r="H35" s="2"/>
      <c r="J35" s="2"/>
      <c r="K35" s="2"/>
    </row>
    <row r="36" ht="12.75">
      <c r="A36" s="2" t="s">
        <v>55</v>
      </c>
    </row>
    <row r="37" ht="12.75">
      <c r="A37" s="2" t="s">
        <v>60</v>
      </c>
    </row>
    <row r="38" ht="12.75">
      <c r="A38" s="2" t="s">
        <v>56</v>
      </c>
    </row>
    <row r="39" ht="12.75">
      <c r="A39" s="2" t="s">
        <v>57</v>
      </c>
    </row>
    <row r="40" ht="12.75">
      <c r="A40" s="2" t="s">
        <v>58</v>
      </c>
    </row>
  </sheetData>
  <printOptions/>
  <pageMargins left="0.75" right="0.75" top="1" bottom="1" header="0.5" footer="0.5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1.28125" style="0" customWidth="1"/>
    <col min="2" max="2" width="10.421875" style="0" customWidth="1"/>
    <col min="3" max="3" width="15.00390625" style="0" customWidth="1"/>
    <col min="4" max="4" width="12.7109375" style="0" customWidth="1"/>
    <col min="5" max="5" width="12.57421875" style="0" customWidth="1"/>
    <col min="6" max="6" width="13.421875" style="0" customWidth="1"/>
    <col min="7" max="7" width="9.28125" style="0" bestFit="1" customWidth="1"/>
  </cols>
  <sheetData>
    <row r="1" ht="12.75">
      <c r="A1" s="1" t="s">
        <v>33</v>
      </c>
    </row>
    <row r="3" spans="2:7" ht="12.75">
      <c r="B3" s="9" t="s">
        <v>25</v>
      </c>
      <c r="C3" s="9" t="s">
        <v>34</v>
      </c>
      <c r="D3" s="9" t="s">
        <v>35</v>
      </c>
      <c r="E3" s="9" t="s">
        <v>36</v>
      </c>
      <c r="F3" s="10" t="s">
        <v>37</v>
      </c>
      <c r="G3" s="10" t="s">
        <v>30</v>
      </c>
    </row>
    <row r="4" spans="1:7" ht="12.75">
      <c r="A4" t="s">
        <v>1</v>
      </c>
      <c r="B4" s="3">
        <v>252552</v>
      </c>
      <c r="C4" s="3">
        <v>2763195</v>
      </c>
      <c r="D4" s="3">
        <v>8913934</v>
      </c>
      <c r="E4" s="3">
        <v>1786093</v>
      </c>
      <c r="F4" s="4">
        <v>13463222</v>
      </c>
      <c r="G4" s="1">
        <v>53</v>
      </c>
    </row>
    <row r="5" spans="1:7" ht="12.75">
      <c r="A5" t="s">
        <v>2</v>
      </c>
      <c r="B5" s="3">
        <v>884118</v>
      </c>
      <c r="C5" s="3">
        <v>3138024</v>
      </c>
      <c r="D5" s="3">
        <v>36062514</v>
      </c>
      <c r="E5" s="3">
        <v>8660222</v>
      </c>
      <c r="F5" s="4">
        <v>47860760</v>
      </c>
      <c r="G5" s="1">
        <v>54</v>
      </c>
    </row>
    <row r="6" spans="1:7" ht="12.75">
      <c r="A6" t="s">
        <v>3</v>
      </c>
      <c r="B6" s="3">
        <v>423394</v>
      </c>
      <c r="C6" s="3">
        <v>5465384</v>
      </c>
      <c r="D6" s="3">
        <v>19304296</v>
      </c>
      <c r="E6" s="3">
        <v>1139865</v>
      </c>
      <c r="F6" s="4">
        <v>25909545</v>
      </c>
      <c r="G6" s="1">
        <v>61</v>
      </c>
    </row>
    <row r="7" spans="1:7" ht="12.75">
      <c r="A7" t="s">
        <v>4</v>
      </c>
      <c r="B7" s="3">
        <v>508932</v>
      </c>
      <c r="C7" s="3">
        <v>5550482</v>
      </c>
      <c r="D7" s="3">
        <v>19377876</v>
      </c>
      <c r="E7" s="3">
        <v>4340342</v>
      </c>
      <c r="F7" s="4">
        <v>29268700</v>
      </c>
      <c r="G7" s="4">
        <v>57.51</v>
      </c>
    </row>
    <row r="8" spans="1:7" ht="12.75">
      <c r="A8" t="s">
        <v>5</v>
      </c>
      <c r="B8" s="3">
        <v>102326</v>
      </c>
      <c r="C8" s="3">
        <v>3580584</v>
      </c>
      <c r="D8" s="3">
        <v>6601971</v>
      </c>
      <c r="E8" s="3">
        <v>1111632</v>
      </c>
      <c r="F8" s="4">
        <v>11294187</v>
      </c>
      <c r="G8" s="1">
        <v>110</v>
      </c>
    </row>
    <row r="9" spans="1:7" ht="12.75">
      <c r="A9" t="s">
        <v>6</v>
      </c>
      <c r="B9" s="3">
        <v>146438</v>
      </c>
      <c r="C9" s="3">
        <v>1858399</v>
      </c>
      <c r="D9" s="3">
        <v>5462415</v>
      </c>
      <c r="E9" s="3">
        <v>87450</v>
      </c>
      <c r="F9" s="4">
        <v>7408264</v>
      </c>
      <c r="G9" s="4">
        <v>51</v>
      </c>
    </row>
    <row r="10" spans="1:7" ht="12.75">
      <c r="A10" t="s">
        <v>7</v>
      </c>
      <c r="B10" s="3">
        <v>793633</v>
      </c>
      <c r="C10" s="3">
        <v>4462935</v>
      </c>
      <c r="D10" s="3">
        <v>17920531</v>
      </c>
      <c r="E10" s="3">
        <v>10801520</v>
      </c>
      <c r="F10" s="4">
        <v>33184986</v>
      </c>
      <c r="G10" s="1">
        <v>42</v>
      </c>
    </row>
    <row r="11" spans="1:7" ht="12.75">
      <c r="A11" t="s">
        <v>8</v>
      </c>
      <c r="B11" s="3">
        <v>254673</v>
      </c>
      <c r="C11" s="3">
        <v>2639355</v>
      </c>
      <c r="D11" s="3">
        <v>11983366</v>
      </c>
      <c r="E11" s="3">
        <v>3310077</v>
      </c>
      <c r="F11" s="4">
        <v>17932798</v>
      </c>
      <c r="G11" s="1">
        <v>70</v>
      </c>
    </row>
    <row r="12" spans="1:7" ht="12.75">
      <c r="A12" t="s">
        <v>9</v>
      </c>
      <c r="B12" s="3">
        <v>608975</v>
      </c>
      <c r="C12">
        <v>0</v>
      </c>
      <c r="D12" s="3">
        <v>26494467</v>
      </c>
      <c r="E12">
        <v>0</v>
      </c>
      <c r="F12" s="3">
        <v>26494467</v>
      </c>
      <c r="G12">
        <v>0</v>
      </c>
    </row>
    <row r="13" spans="1:7" ht="12.75">
      <c r="A13" t="s">
        <v>10</v>
      </c>
      <c r="B13" s="3">
        <v>121989</v>
      </c>
      <c r="C13" s="3">
        <v>5225519</v>
      </c>
      <c r="D13" s="3">
        <v>6396258</v>
      </c>
      <c r="E13" s="3">
        <v>1977867</v>
      </c>
      <c r="F13" s="4">
        <v>13599644</v>
      </c>
      <c r="G13" s="1">
        <v>111</v>
      </c>
    </row>
    <row r="14" spans="1:7" ht="12.75">
      <c r="A14" t="s">
        <v>11</v>
      </c>
      <c r="B14" s="3">
        <v>350761</v>
      </c>
      <c r="C14" s="3">
        <v>4392426</v>
      </c>
      <c r="D14" s="3">
        <v>15232540</v>
      </c>
      <c r="E14" s="3">
        <v>9870163</v>
      </c>
      <c r="F14" s="4">
        <v>29495129</v>
      </c>
      <c r="G14" s="1">
        <v>84</v>
      </c>
    </row>
    <row r="15" spans="1:7" ht="12.75">
      <c r="A15" t="s">
        <v>12</v>
      </c>
      <c r="B15" s="3">
        <v>750162</v>
      </c>
      <c r="C15" s="3">
        <v>564048</v>
      </c>
      <c r="D15" s="3">
        <v>34301752</v>
      </c>
      <c r="E15" s="3">
        <v>6378432</v>
      </c>
      <c r="F15" s="4">
        <v>41244232</v>
      </c>
      <c r="G15" s="1">
        <v>55</v>
      </c>
    </row>
    <row r="16" spans="1:7" ht="12.75">
      <c r="A16" t="s">
        <v>13</v>
      </c>
      <c r="B16" s="3">
        <v>615301</v>
      </c>
      <c r="C16" s="3">
        <v>8915446</v>
      </c>
      <c r="D16" s="3">
        <v>32478022</v>
      </c>
      <c r="E16" s="3">
        <v>16495669</v>
      </c>
      <c r="F16" s="4">
        <v>57889137</v>
      </c>
      <c r="G16" s="4">
        <v>94.08</v>
      </c>
    </row>
    <row r="17" spans="1:7" ht="12.75">
      <c r="A17" t="s">
        <v>14</v>
      </c>
      <c r="B17" s="3">
        <v>470212</v>
      </c>
      <c r="C17" s="3">
        <v>6787650</v>
      </c>
      <c r="D17" s="3">
        <v>16084515</v>
      </c>
      <c r="E17" s="3">
        <v>9920000</v>
      </c>
      <c r="F17" s="4">
        <v>32792165</v>
      </c>
      <c r="G17" s="4">
        <v>70</v>
      </c>
    </row>
    <row r="18" spans="1:7" ht="12.75">
      <c r="A18" t="s">
        <v>15</v>
      </c>
      <c r="B18" s="3">
        <v>510916</v>
      </c>
      <c r="C18" s="3">
        <v>9393991</v>
      </c>
      <c r="D18" s="3">
        <v>22441024</v>
      </c>
      <c r="E18" s="3">
        <v>4888866</v>
      </c>
      <c r="F18" s="4">
        <v>36723881</v>
      </c>
      <c r="G18" s="1">
        <v>72</v>
      </c>
    </row>
    <row r="19" spans="1:7" ht="12.75">
      <c r="A19" t="s">
        <v>16</v>
      </c>
      <c r="B19" s="3">
        <v>489049</v>
      </c>
      <c r="C19" s="3">
        <v>2125000</v>
      </c>
      <c r="D19" s="3">
        <v>12008000</v>
      </c>
      <c r="E19" s="3">
        <v>2010000</v>
      </c>
      <c r="F19" s="4">
        <v>16143000</v>
      </c>
      <c r="G19" s="4">
        <v>33</v>
      </c>
    </row>
    <row r="20" spans="1:7" ht="12.75">
      <c r="A20" t="s">
        <v>17</v>
      </c>
      <c r="B20" s="3">
        <v>64285</v>
      </c>
      <c r="C20" s="3">
        <v>1551500</v>
      </c>
      <c r="D20" s="3">
        <v>3472952</v>
      </c>
      <c r="E20" s="3">
        <v>5000</v>
      </c>
      <c r="F20" s="4">
        <v>5029452</v>
      </c>
      <c r="G20" s="1">
        <v>78</v>
      </c>
    </row>
    <row r="21" spans="1:7" ht="12.75">
      <c r="A21" t="s">
        <v>18</v>
      </c>
      <c r="B21" s="3">
        <v>297490</v>
      </c>
      <c r="C21" s="3">
        <v>3568724</v>
      </c>
      <c r="D21" s="3">
        <v>16833115</v>
      </c>
      <c r="E21" s="3">
        <v>5725000</v>
      </c>
      <c r="F21" s="4">
        <v>26126839</v>
      </c>
      <c r="G21" s="4">
        <v>88</v>
      </c>
    </row>
    <row r="22" spans="1:7" ht="12.75">
      <c r="A22" t="s">
        <v>19</v>
      </c>
      <c r="B22" s="3">
        <v>144166</v>
      </c>
      <c r="C22" s="3">
        <v>4513730</v>
      </c>
      <c r="D22" s="3">
        <v>9774631</v>
      </c>
      <c r="E22" s="3">
        <v>132989</v>
      </c>
      <c r="F22" s="4">
        <v>14421350</v>
      </c>
      <c r="G22" s="1">
        <v>100</v>
      </c>
    </row>
    <row r="23" spans="1:7" ht="12.75">
      <c r="A23" t="s">
        <v>20</v>
      </c>
      <c r="B23" s="3">
        <v>522541</v>
      </c>
      <c r="C23" s="3">
        <v>1019926</v>
      </c>
      <c r="D23" s="3">
        <v>15326601</v>
      </c>
      <c r="E23" s="3">
        <v>9562583</v>
      </c>
      <c r="F23" s="4">
        <v>25944370</v>
      </c>
      <c r="G23" s="1">
        <v>50</v>
      </c>
    </row>
    <row r="24" spans="1:7" ht="12.75">
      <c r="A24" t="s">
        <v>21</v>
      </c>
      <c r="B24" s="5">
        <v>102437</v>
      </c>
      <c r="C24" s="5">
        <v>4899844</v>
      </c>
      <c r="D24" s="5">
        <v>5477156</v>
      </c>
      <c r="E24" s="5">
        <v>0</v>
      </c>
      <c r="F24" s="6">
        <v>10377000</v>
      </c>
      <c r="G24" s="7">
        <v>101</v>
      </c>
    </row>
    <row r="25" spans="1:7" ht="12.75">
      <c r="A25" s="1" t="s">
        <v>38</v>
      </c>
      <c r="B25" s="3">
        <f>SUM(B4:B24)</f>
        <v>8414350</v>
      </c>
      <c r="C25" s="3">
        <f>SUM(C4:C24)</f>
        <v>82416162</v>
      </c>
      <c r="D25" s="3">
        <f>SUM(D4:D24)</f>
        <v>341947936</v>
      </c>
      <c r="E25" s="3">
        <f>SUM(E4:E24)</f>
        <v>98203770</v>
      </c>
      <c r="F25" s="4">
        <f>SUM(F4:F24)</f>
        <v>522603128</v>
      </c>
      <c r="G25" s="1">
        <v>63</v>
      </c>
    </row>
  </sheetData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B. Boyd</dc:creator>
  <cp:keywords/>
  <dc:description/>
  <cp:lastModifiedBy>Mark Boyd</cp:lastModifiedBy>
  <cp:lastPrinted>2003-12-19T15:10:53Z</cp:lastPrinted>
  <dcterms:created xsi:type="dcterms:W3CDTF">2002-12-22T04:49:26Z</dcterms:created>
  <dcterms:modified xsi:type="dcterms:W3CDTF">2005-09-22T01:13:18Z</dcterms:modified>
  <cp:category/>
  <cp:version/>
  <cp:contentType/>
  <cp:contentStatus/>
</cp:coreProperties>
</file>