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<sst xmlns="http://schemas.openxmlformats.org/spreadsheetml/2006/main" count="135" uniqueCount="66">
  <si>
    <t>Bond Description</t>
  </si>
  <si>
    <t>Issue</t>
  </si>
  <si>
    <t>Date</t>
  </si>
  <si>
    <t>Legal</t>
  </si>
  <si>
    <t>Counsel</t>
  </si>
  <si>
    <t>Amount</t>
  </si>
  <si>
    <t>Printer</t>
  </si>
  <si>
    <t>Accounting</t>
  </si>
  <si>
    <t>Firm</t>
  </si>
  <si>
    <t>Investment</t>
  </si>
  <si>
    <t>Banker(s)</t>
  </si>
  <si>
    <t>Credit</t>
  </si>
  <si>
    <t>Enhancement</t>
  </si>
  <si>
    <t>Amount Issued</t>
  </si>
  <si>
    <t>General Obligation</t>
  </si>
  <si>
    <t>Year</t>
  </si>
  <si>
    <t>Frohling, Hudak &amp; Pelligrino, LLC</t>
  </si>
  <si>
    <t>NW Capital</t>
  </si>
  <si>
    <t>MBIA</t>
  </si>
  <si>
    <t>Mortgage Revenue Bonds</t>
  </si>
  <si>
    <t>Ambac</t>
  </si>
  <si>
    <t>Frohling, Hudak, LLC</t>
  </si>
  <si>
    <t>Cost of</t>
  </si>
  <si>
    <t>Issuance</t>
  </si>
  <si>
    <t>Total</t>
  </si>
  <si>
    <t>Bond Anticipation Notes</t>
  </si>
  <si>
    <t>Union Township</t>
  </si>
  <si>
    <t>KPMG Peat Marwick LLP</t>
  </si>
  <si>
    <t>Revenue Refunding Bonds</t>
  </si>
  <si>
    <t>Lease Revenue Bonds</t>
  </si>
  <si>
    <t>Revenue Bonds</t>
  </si>
  <si>
    <t>FGIC</t>
  </si>
  <si>
    <t>McCarter &amp; English, LLP</t>
  </si>
  <si>
    <t>Powell Capital Markets, Inc.</t>
  </si>
  <si>
    <t>2004A</t>
  </si>
  <si>
    <t>2006B</t>
  </si>
  <si>
    <t>Loan Revenue Bonds</t>
  </si>
  <si>
    <t>Raymond James &amp; Assoc .</t>
  </si>
  <si>
    <t>Velahos Pastor Richardson LLC</t>
  </si>
  <si>
    <t>Commerce Capital Markets</t>
  </si>
  <si>
    <t>FSA</t>
  </si>
  <si>
    <t>First American Municipals, Inc.</t>
  </si>
  <si>
    <t>A.G. Edwards &amp; Sons/NW Capital</t>
  </si>
  <si>
    <t>NW Capital/Morgan Stanley</t>
  </si>
  <si>
    <t>Township Guaranty</t>
  </si>
  <si>
    <t>2004</t>
  </si>
  <si>
    <t>2006</t>
  </si>
  <si>
    <t>Union County</t>
  </si>
  <si>
    <t>2003</t>
  </si>
  <si>
    <t>Sheridan Gardens-Roselle</t>
  </si>
  <si>
    <t>Elizabeth Wastewater System</t>
  </si>
  <si>
    <t>Union Township Train Station Redevelopment</t>
  </si>
  <si>
    <t xml:space="preserve">Capital Equipment and Infrastructure </t>
  </si>
  <si>
    <t>Correctional Facility Project</t>
  </si>
  <si>
    <t>Capital Equipment Lease Program</t>
  </si>
  <si>
    <t>Juvenile Detention Center Facility</t>
  </si>
  <si>
    <t>City of Linden-South Wood Ave Redevelopment</t>
  </si>
  <si>
    <t>County Prosecutor's Office</t>
  </si>
  <si>
    <t>Capital Equipment and Facilities</t>
  </si>
  <si>
    <t xml:space="preserve">City of Linden Firehouse </t>
  </si>
  <si>
    <t>Rahway Redevelopment Agency</t>
  </si>
  <si>
    <t>Pooled ERI Unfunded Liability Project</t>
  </si>
  <si>
    <t xml:space="preserve">County College </t>
  </si>
  <si>
    <t>Cedar Geln Housing Corp. - Hanover Township Housing Project</t>
  </si>
  <si>
    <t>Police Athletic League, Inc. of Linen</t>
  </si>
  <si>
    <t>Sewer System Lease Revenue Bonds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</si>
</sst>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center"/>
    </xf>
    <xf numFmtId="44" fontId="1" fillId="0" borderId="0" xfId="17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7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17" applyNumberFormat="1" applyAlignment="1">
      <alignment/>
    </xf>
    <xf numFmtId="44" fontId="0" fillId="0" borderId="0" xfId="17" applyFont="1" applyAlignment="1">
      <alignment/>
    </xf>
    <xf numFmtId="165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54.28125" style="0" bestFit="1" customWidth="1"/>
    <col min="3" max="3" width="9.140625" style="9" customWidth="1"/>
    <col min="4" max="4" width="33.28125" style="0" bestFit="1" customWidth="1"/>
    <col min="5" max="5" width="15.00390625" style="1" bestFit="1" customWidth="1"/>
    <col min="6" max="6" width="9.140625" style="8" customWidth="1"/>
    <col min="7" max="7" width="30.00390625" style="0" bestFit="1" customWidth="1"/>
    <col min="8" max="8" width="15.00390625" style="1" bestFit="1" customWidth="1"/>
    <col min="9" max="9" width="29.00390625" style="0" bestFit="1" customWidth="1"/>
    <col min="10" max="10" width="11.28125" style="1" bestFit="1" customWidth="1"/>
    <col min="11" max="11" width="14.28125" style="0" customWidth="1"/>
    <col min="12" max="12" width="11.28125" style="1" bestFit="1" customWidth="1"/>
    <col min="13" max="13" width="22.7109375" style="0" bestFit="1" customWidth="1"/>
    <col min="14" max="14" width="11.28125" style="1" bestFit="1" customWidth="1"/>
    <col min="15" max="15" width="14.8515625" style="0" bestFit="1" customWidth="1"/>
    <col min="16" max="16" width="11.28125" style="1" bestFit="1" customWidth="1"/>
    <col min="17" max="17" width="14.00390625" style="0" bestFit="1" customWidth="1"/>
    <col min="19" max="19" width="12.28125" style="0" bestFit="1" customWidth="1"/>
  </cols>
  <sheetData>
    <row r="2" ht="12.75">
      <c r="Q2" s="2" t="s">
        <v>24</v>
      </c>
    </row>
    <row r="3" spans="4:17" ht="12.75">
      <c r="D3" s="2"/>
      <c r="E3" s="3"/>
      <c r="F3" s="6" t="s">
        <v>1</v>
      </c>
      <c r="G3" s="2" t="s">
        <v>9</v>
      </c>
      <c r="H3" s="3"/>
      <c r="I3" s="2" t="s">
        <v>3</v>
      </c>
      <c r="J3" s="3"/>
      <c r="K3" s="2"/>
      <c r="L3" s="3"/>
      <c r="M3" s="2" t="s">
        <v>7</v>
      </c>
      <c r="N3" s="3"/>
      <c r="O3" s="2" t="s">
        <v>11</v>
      </c>
      <c r="P3" s="3"/>
      <c r="Q3" s="2" t="s">
        <v>22</v>
      </c>
    </row>
    <row r="4" spans="3:17" ht="12.75">
      <c r="C4" s="4" t="s">
        <v>15</v>
      </c>
      <c r="D4" s="4" t="s">
        <v>0</v>
      </c>
      <c r="E4" s="5" t="s">
        <v>13</v>
      </c>
      <c r="F4" s="7" t="s">
        <v>2</v>
      </c>
      <c r="G4" s="4" t="s">
        <v>10</v>
      </c>
      <c r="H4" s="5" t="s">
        <v>5</v>
      </c>
      <c r="I4" s="4" t="s">
        <v>4</v>
      </c>
      <c r="J4" s="5" t="s">
        <v>5</v>
      </c>
      <c r="K4" s="4" t="s">
        <v>6</v>
      </c>
      <c r="L4" s="5" t="s">
        <v>5</v>
      </c>
      <c r="M4" s="4" t="s">
        <v>8</v>
      </c>
      <c r="N4" s="5" t="s">
        <v>5</v>
      </c>
      <c r="O4" s="4" t="s">
        <v>12</v>
      </c>
      <c r="P4" s="5" t="s">
        <v>5</v>
      </c>
      <c r="Q4" s="4" t="s">
        <v>23</v>
      </c>
    </row>
    <row r="5" ht="12.75">
      <c r="E5" s="10"/>
    </row>
    <row r="6" spans="1:17" ht="12.75">
      <c r="A6" t="s">
        <v>51</v>
      </c>
      <c r="B6">
        <v>1</v>
      </c>
      <c r="C6" s="9">
        <v>2001</v>
      </c>
      <c r="D6" t="s">
        <v>14</v>
      </c>
      <c r="E6" s="10">
        <v>4675000</v>
      </c>
      <c r="F6" s="8">
        <v>36937</v>
      </c>
      <c r="G6" t="s">
        <v>17</v>
      </c>
      <c r="H6" s="1">
        <v>9350</v>
      </c>
      <c r="I6" t="s">
        <v>16</v>
      </c>
      <c r="O6" t="s">
        <v>44</v>
      </c>
      <c r="Q6" s="1">
        <v>14866.5</v>
      </c>
    </row>
    <row r="7" spans="1:17" ht="12.75">
      <c r="A7" t="s">
        <v>51</v>
      </c>
      <c r="B7">
        <v>2</v>
      </c>
      <c r="C7" s="9">
        <v>2003</v>
      </c>
      <c r="D7" t="s">
        <v>14</v>
      </c>
      <c r="E7" s="10">
        <v>4675000</v>
      </c>
      <c r="F7" s="8">
        <v>37667</v>
      </c>
      <c r="G7" t="s">
        <v>17</v>
      </c>
      <c r="H7" s="1">
        <v>9350</v>
      </c>
      <c r="I7" t="s">
        <v>16</v>
      </c>
      <c r="O7" t="s">
        <v>44</v>
      </c>
      <c r="Q7" s="1">
        <v>58550</v>
      </c>
    </row>
    <row r="8" spans="1:17" ht="12.75">
      <c r="A8" t="s">
        <v>64</v>
      </c>
      <c r="B8">
        <v>3</v>
      </c>
      <c r="C8" s="9">
        <v>2003</v>
      </c>
      <c r="D8" t="s">
        <v>30</v>
      </c>
      <c r="E8" s="10">
        <f>1600000+110000</f>
        <v>1710000</v>
      </c>
      <c r="F8" s="12" t="s">
        <v>48</v>
      </c>
      <c r="O8" t="s">
        <v>18</v>
      </c>
      <c r="Q8" s="1">
        <v>197600.22</v>
      </c>
    </row>
    <row r="9" spans="1:17" ht="12.75">
      <c r="A9" t="s">
        <v>49</v>
      </c>
      <c r="B9">
        <v>4</v>
      </c>
      <c r="C9" s="9">
        <v>2003</v>
      </c>
      <c r="D9" t="s">
        <v>19</v>
      </c>
      <c r="E9" s="10">
        <v>1660000</v>
      </c>
      <c r="F9" s="8">
        <v>37803</v>
      </c>
      <c r="G9" t="s">
        <v>17</v>
      </c>
      <c r="I9" t="s">
        <v>21</v>
      </c>
      <c r="O9" t="s">
        <v>20</v>
      </c>
      <c r="Q9" s="1">
        <v>215068.95</v>
      </c>
    </row>
    <row r="10" spans="1:17" ht="12.75">
      <c r="A10" t="s">
        <v>51</v>
      </c>
      <c r="B10">
        <v>5</v>
      </c>
      <c r="C10" s="9">
        <v>2002</v>
      </c>
      <c r="D10" t="s">
        <v>25</v>
      </c>
      <c r="E10" s="10">
        <v>4675000</v>
      </c>
      <c r="F10" s="8">
        <v>37300</v>
      </c>
      <c r="G10" t="s">
        <v>17</v>
      </c>
      <c r="H10" s="1">
        <v>9350</v>
      </c>
      <c r="I10" t="s">
        <v>16</v>
      </c>
      <c r="O10" t="s">
        <v>26</v>
      </c>
      <c r="Q10" s="1">
        <v>56150</v>
      </c>
    </row>
    <row r="11" spans="1:17" ht="12.75">
      <c r="A11" t="s">
        <v>50</v>
      </c>
      <c r="B11">
        <v>6</v>
      </c>
      <c r="C11" s="9">
        <v>2002</v>
      </c>
      <c r="D11" t="s">
        <v>65</v>
      </c>
      <c r="E11" s="10">
        <v>18795000</v>
      </c>
      <c r="F11" s="8">
        <v>37316</v>
      </c>
      <c r="G11" t="s">
        <v>17</v>
      </c>
      <c r="I11" t="s">
        <v>16</v>
      </c>
      <c r="M11" t="s">
        <v>27</v>
      </c>
      <c r="O11" t="s">
        <v>20</v>
      </c>
      <c r="Q11" s="1">
        <v>724623.07</v>
      </c>
    </row>
    <row r="12" spans="1:17" ht="12.75">
      <c r="A12" t="s">
        <v>53</v>
      </c>
      <c r="B12">
        <v>7</v>
      </c>
      <c r="C12" s="9">
        <v>2002</v>
      </c>
      <c r="D12" t="s">
        <v>28</v>
      </c>
      <c r="E12" s="10">
        <v>5125000</v>
      </c>
      <c r="F12" s="8">
        <v>37408</v>
      </c>
      <c r="G12" t="s">
        <v>17</v>
      </c>
      <c r="H12" s="1">
        <v>35875</v>
      </c>
      <c r="I12" t="s">
        <v>16</v>
      </c>
      <c r="Q12" s="11">
        <v>204374.6</v>
      </c>
    </row>
    <row r="13" spans="1:17" ht="12.75">
      <c r="A13" t="s">
        <v>52</v>
      </c>
      <c r="B13">
        <v>9</v>
      </c>
      <c r="C13" s="9">
        <v>2004</v>
      </c>
      <c r="D13" t="s">
        <v>29</v>
      </c>
      <c r="E13" s="10">
        <v>7565000</v>
      </c>
      <c r="F13" s="8">
        <v>38322</v>
      </c>
      <c r="G13" t="s">
        <v>17</v>
      </c>
      <c r="O13" t="s">
        <v>40</v>
      </c>
      <c r="Q13" s="11">
        <v>360572.1</v>
      </c>
    </row>
    <row r="14" spans="1:17" ht="12.75">
      <c r="A14" t="s">
        <v>55</v>
      </c>
      <c r="B14">
        <v>10</v>
      </c>
      <c r="C14" s="9">
        <v>2004</v>
      </c>
      <c r="D14" t="s">
        <v>14</v>
      </c>
      <c r="E14" s="10">
        <v>8900000</v>
      </c>
      <c r="F14" s="8">
        <v>38336</v>
      </c>
      <c r="G14" t="s">
        <v>17</v>
      </c>
      <c r="H14" s="1">
        <v>71200</v>
      </c>
      <c r="I14" t="s">
        <v>32</v>
      </c>
      <c r="O14" t="s">
        <v>18</v>
      </c>
      <c r="Q14" s="11">
        <v>284100</v>
      </c>
    </row>
    <row r="15" spans="1:17" ht="12.75">
      <c r="A15" t="s">
        <v>56</v>
      </c>
      <c r="B15">
        <v>11</v>
      </c>
      <c r="C15" s="9">
        <v>2004</v>
      </c>
      <c r="D15" t="s">
        <v>30</v>
      </c>
      <c r="E15" s="10">
        <v>3500000</v>
      </c>
      <c r="F15" s="8">
        <v>38078</v>
      </c>
      <c r="G15" t="s">
        <v>37</v>
      </c>
      <c r="H15" s="1">
        <v>35000</v>
      </c>
      <c r="I15" t="s">
        <v>38</v>
      </c>
      <c r="O15" t="s">
        <v>18</v>
      </c>
      <c r="Q15" s="11">
        <v>229500</v>
      </c>
    </row>
    <row r="16" spans="1:17" ht="12.75">
      <c r="A16" t="s">
        <v>55</v>
      </c>
      <c r="B16">
        <v>12</v>
      </c>
      <c r="C16" s="9">
        <v>2005</v>
      </c>
      <c r="D16" t="s">
        <v>14</v>
      </c>
      <c r="E16" s="10">
        <v>30085000</v>
      </c>
      <c r="F16" s="8">
        <v>38596</v>
      </c>
      <c r="G16" t="s">
        <v>17</v>
      </c>
      <c r="H16" s="1">
        <v>225637.5</v>
      </c>
      <c r="I16" t="s">
        <v>32</v>
      </c>
      <c r="O16" t="s">
        <v>31</v>
      </c>
      <c r="Q16" s="1">
        <v>528877.53</v>
      </c>
    </row>
    <row r="17" spans="1:17" ht="12.75">
      <c r="A17" t="s">
        <v>59</v>
      </c>
      <c r="B17">
        <v>14</v>
      </c>
      <c r="C17" s="9">
        <v>2006</v>
      </c>
      <c r="D17" t="s">
        <v>14</v>
      </c>
      <c r="E17" s="10">
        <v>25000000</v>
      </c>
      <c r="F17" s="12" t="s">
        <v>46</v>
      </c>
      <c r="G17" t="s">
        <v>33</v>
      </c>
      <c r="H17" s="1">
        <v>161325</v>
      </c>
      <c r="I17" t="s">
        <v>32</v>
      </c>
      <c r="O17" s="11" t="s">
        <v>18</v>
      </c>
      <c r="Q17" s="1">
        <v>491575</v>
      </c>
    </row>
    <row r="18" spans="1:17" ht="12.75">
      <c r="A18" t="s">
        <v>58</v>
      </c>
      <c r="B18">
        <v>15</v>
      </c>
      <c r="C18" s="9" t="s">
        <v>34</v>
      </c>
      <c r="D18" t="s">
        <v>28</v>
      </c>
      <c r="E18" s="10">
        <v>5265000</v>
      </c>
      <c r="F18" s="12" t="s">
        <v>45</v>
      </c>
      <c r="G18" t="s">
        <v>17</v>
      </c>
      <c r="H18" s="1">
        <v>31590</v>
      </c>
      <c r="I18" t="s">
        <v>21</v>
      </c>
      <c r="O18" t="s">
        <v>47</v>
      </c>
      <c r="Q18" s="1">
        <v>120103.75</v>
      </c>
    </row>
    <row r="19" spans="1:17" ht="12.75">
      <c r="A19" t="s">
        <v>62</v>
      </c>
      <c r="C19" s="9" t="s">
        <v>35</v>
      </c>
      <c r="D19" t="s">
        <v>14</v>
      </c>
      <c r="E19" s="10">
        <v>48626000</v>
      </c>
      <c r="F19" s="8">
        <v>38930</v>
      </c>
      <c r="G19" t="s">
        <v>17</v>
      </c>
      <c r="H19" s="1">
        <v>340382</v>
      </c>
      <c r="I19" t="s">
        <v>32</v>
      </c>
      <c r="O19" t="s">
        <v>40</v>
      </c>
      <c r="Q19" s="1">
        <v>732433.89</v>
      </c>
    </row>
    <row r="20" spans="1:17" ht="12.75">
      <c r="A20" t="s">
        <v>52</v>
      </c>
      <c r="B20">
        <v>17</v>
      </c>
      <c r="C20" s="9">
        <v>2003</v>
      </c>
      <c r="D20" t="s">
        <v>14</v>
      </c>
      <c r="E20" s="10">
        <v>6425000</v>
      </c>
      <c r="F20" s="8">
        <v>37742</v>
      </c>
      <c r="G20" t="s">
        <v>17</v>
      </c>
      <c r="H20" s="1">
        <v>44835</v>
      </c>
      <c r="I20" t="s">
        <v>21</v>
      </c>
      <c r="O20" t="s">
        <v>20</v>
      </c>
      <c r="Q20" s="1">
        <v>259800</v>
      </c>
    </row>
    <row r="21" spans="1:17" ht="12.75">
      <c r="A21" t="s">
        <v>54</v>
      </c>
      <c r="B21">
        <v>18</v>
      </c>
      <c r="C21" s="9">
        <v>1999</v>
      </c>
      <c r="D21" t="s">
        <v>14</v>
      </c>
      <c r="E21" s="10">
        <v>9085000</v>
      </c>
      <c r="F21" s="8">
        <v>36373</v>
      </c>
      <c r="G21" t="s">
        <v>39</v>
      </c>
      <c r="H21" s="1">
        <v>63595</v>
      </c>
      <c r="I21" t="s">
        <v>16</v>
      </c>
      <c r="O21" t="s">
        <v>20</v>
      </c>
      <c r="Q21" s="1">
        <f>243269+63595</f>
        <v>306864</v>
      </c>
    </row>
    <row r="22" spans="1:17" ht="12.75">
      <c r="A22" t="s">
        <v>53</v>
      </c>
      <c r="B22">
        <v>19</v>
      </c>
      <c r="C22" s="9">
        <v>2003</v>
      </c>
      <c r="D22" t="s">
        <v>28</v>
      </c>
      <c r="E22" s="10">
        <v>5100000</v>
      </c>
      <c r="F22" s="8">
        <v>37773</v>
      </c>
      <c r="G22" t="s">
        <v>17</v>
      </c>
      <c r="H22" s="1">
        <v>35700</v>
      </c>
      <c r="I22" t="s">
        <v>21</v>
      </c>
      <c r="Q22" s="1">
        <f>35700+167500</f>
        <v>203200</v>
      </c>
    </row>
    <row r="23" spans="1:17" ht="12.75">
      <c r="A23" t="s">
        <v>51</v>
      </c>
      <c r="B23">
        <v>20</v>
      </c>
      <c r="C23" s="9">
        <v>2003</v>
      </c>
      <c r="D23" t="s">
        <v>14</v>
      </c>
      <c r="E23" s="10">
        <v>6285000</v>
      </c>
      <c r="F23" s="8">
        <v>37848</v>
      </c>
      <c r="G23" t="s">
        <v>17</v>
      </c>
      <c r="I23" t="s">
        <v>21</v>
      </c>
      <c r="O23" t="s">
        <v>18</v>
      </c>
      <c r="Q23" s="1">
        <v>220379.95</v>
      </c>
    </row>
    <row r="24" spans="1:17" ht="12.75">
      <c r="A24" t="s">
        <v>57</v>
      </c>
      <c r="B24">
        <v>21</v>
      </c>
      <c r="C24" s="9">
        <v>2005</v>
      </c>
      <c r="D24" t="s">
        <v>14</v>
      </c>
      <c r="E24" s="10">
        <v>3120000</v>
      </c>
      <c r="F24" s="8">
        <v>38610</v>
      </c>
      <c r="G24" t="s">
        <v>17</v>
      </c>
      <c r="H24" s="1">
        <v>23400</v>
      </c>
      <c r="I24" t="s">
        <v>32</v>
      </c>
      <c r="Q24" s="1">
        <v>210200</v>
      </c>
    </row>
    <row r="25" spans="1:17" ht="12.75">
      <c r="A25" t="s">
        <v>61</v>
      </c>
      <c r="B25">
        <v>22</v>
      </c>
      <c r="C25" s="9">
        <v>2003</v>
      </c>
      <c r="D25" t="s">
        <v>36</v>
      </c>
      <c r="E25" s="10">
        <v>17730000</v>
      </c>
      <c r="F25" s="8">
        <v>37712</v>
      </c>
      <c r="G25" t="s">
        <v>17</v>
      </c>
      <c r="H25" s="1">
        <v>132975</v>
      </c>
      <c r="I25" t="s">
        <v>21</v>
      </c>
      <c r="O25" t="s">
        <v>40</v>
      </c>
      <c r="Q25" s="1">
        <v>600667.42</v>
      </c>
    </row>
    <row r="26" spans="1:17" ht="12.75">
      <c r="A26" t="s">
        <v>60</v>
      </c>
      <c r="B26">
        <v>23</v>
      </c>
      <c r="C26" s="9">
        <v>2003</v>
      </c>
      <c r="D26" t="s">
        <v>36</v>
      </c>
      <c r="E26" s="10">
        <v>4500000</v>
      </c>
      <c r="F26" s="8">
        <v>37879</v>
      </c>
      <c r="G26" t="s">
        <v>41</v>
      </c>
      <c r="H26" s="1">
        <v>29250</v>
      </c>
      <c r="I26" t="s">
        <v>21</v>
      </c>
      <c r="O26" t="s">
        <v>18</v>
      </c>
      <c r="Q26" s="1">
        <v>230250</v>
      </c>
    </row>
    <row r="27" spans="1:17" ht="12.75">
      <c r="A27" t="s">
        <v>54</v>
      </c>
      <c r="B27">
        <v>24</v>
      </c>
      <c r="C27" s="9">
        <v>2001</v>
      </c>
      <c r="D27" t="s">
        <v>14</v>
      </c>
      <c r="E27" s="10">
        <v>10040000</v>
      </c>
      <c r="F27" s="8">
        <v>37179</v>
      </c>
      <c r="G27" t="s">
        <v>42</v>
      </c>
      <c r="H27" s="1">
        <v>70280</v>
      </c>
      <c r="I27" t="s">
        <v>16</v>
      </c>
      <c r="O27" t="s">
        <v>20</v>
      </c>
      <c r="Q27" s="1">
        <f>318060.6+70280</f>
        <v>388340.6</v>
      </c>
    </row>
    <row r="28" spans="1:17" ht="12.75">
      <c r="A28" t="s">
        <v>63</v>
      </c>
      <c r="B28">
        <v>25</v>
      </c>
      <c r="D28" t="s">
        <v>30</v>
      </c>
      <c r="E28" s="10">
        <v>37360000</v>
      </c>
      <c r="G28" t="s">
        <v>43</v>
      </c>
      <c r="H28" s="1">
        <v>186800</v>
      </c>
      <c r="Q28" s="1">
        <v>2132060</v>
      </c>
    </row>
    <row r="29" spans="5:17" ht="12.75">
      <c r="E29" s="10"/>
      <c r="Q29" s="1"/>
    </row>
    <row r="30" spans="5:17" ht="12.75">
      <c r="E30" s="10"/>
      <c r="Q30" s="1"/>
    </row>
    <row r="31" spans="5:17" ht="12.75">
      <c r="E31" s="10"/>
      <c r="Q31" s="1"/>
    </row>
    <row r="32" spans="5:17" ht="12.75">
      <c r="E32" s="10"/>
      <c r="Q32" s="1"/>
    </row>
    <row r="33" spans="5:17" ht="12.75">
      <c r="E33" s="10"/>
      <c r="Q33" s="1"/>
    </row>
    <row r="34" spans="5:17" ht="12.75">
      <c r="E34" s="10"/>
      <c r="Q34" s="1"/>
    </row>
    <row r="35" spans="5:17" ht="12.75">
      <c r="E35" s="10"/>
      <c r="Q35" s="1"/>
    </row>
    <row r="36" spans="5:17" ht="12.75">
      <c r="E36" s="10"/>
      <c r="Q36" s="1"/>
    </row>
    <row r="37" spans="5:17" ht="12.75">
      <c r="E37" s="10"/>
      <c r="Q37" s="1"/>
    </row>
    <row r="38" spans="5:17" ht="12.75">
      <c r="E38" s="10"/>
      <c r="Q38" s="1"/>
    </row>
    <row r="39" spans="5:17" ht="12.75">
      <c r="E39" s="10"/>
      <c r="Q39" s="1"/>
    </row>
    <row r="40" spans="5:17" ht="12.75">
      <c r="E40" s="10"/>
      <c r="Q40" s="1"/>
    </row>
    <row r="41" ht="12.75">
      <c r="Q4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rschmeling</dc:creator>
  <cp:keywords/>
  <dc:description/>
  <cp:lastModifiedBy>Joe Renna</cp:lastModifiedBy>
  <dcterms:created xsi:type="dcterms:W3CDTF">2006-08-13T16:18:45Z</dcterms:created>
  <dcterms:modified xsi:type="dcterms:W3CDTF">2007-01-06T14:20:13Z</dcterms:modified>
  <cp:category/>
  <cp:version/>
  <cp:contentType/>
  <cp:contentStatus/>
</cp:coreProperties>
</file>