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1340" windowHeight="5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101" i="1"/>
  <c r="M101"/>
  <c r="L101"/>
  <c r="K101"/>
  <c r="O72"/>
  <c r="O13"/>
  <c r="O15"/>
  <c r="O16"/>
  <c r="O18"/>
  <c r="O19"/>
  <c r="O20"/>
  <c r="O21"/>
  <c r="O23"/>
  <c r="O25"/>
  <c r="O26"/>
  <c r="O28"/>
  <c r="O29"/>
  <c r="O30"/>
  <c r="O31"/>
  <c r="O32"/>
  <c r="O33"/>
  <c r="O34"/>
  <c r="O35"/>
  <c r="O37"/>
  <c r="O38"/>
  <c r="O39"/>
  <c r="O40"/>
  <c r="O41"/>
  <c r="O42"/>
  <c r="O43"/>
  <c r="O44"/>
  <c r="O45"/>
  <c r="O46"/>
  <c r="O47"/>
  <c r="O48"/>
  <c r="O49"/>
  <c r="O51"/>
  <c r="O52"/>
  <c r="O53"/>
  <c r="O55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3"/>
  <c r="O94"/>
  <c r="O95"/>
  <c r="O96"/>
  <c r="O97"/>
  <c r="O98"/>
  <c r="O99"/>
  <c r="O11"/>
  <c r="O101" l="1"/>
</calcChain>
</file>

<file path=xl/sharedStrings.xml><?xml version="1.0" encoding="utf-8"?>
<sst xmlns="http://schemas.openxmlformats.org/spreadsheetml/2006/main" count="528" uniqueCount="285">
  <si>
    <t>Division of Motor Vehicles</t>
  </si>
  <si>
    <t>Portal to Portal List</t>
  </si>
  <si>
    <t>Vehicle Listing</t>
  </si>
  <si>
    <t>Date:</t>
  </si>
  <si>
    <t>Mfg.</t>
  </si>
  <si>
    <t>License</t>
  </si>
  <si>
    <t>Fuel Usage 1st</t>
  </si>
  <si>
    <t>Fuel Usage 2nd</t>
  </si>
  <si>
    <t>Fuel Usage 3rd</t>
  </si>
  <si>
    <t>Fuel Usage 4th</t>
  </si>
  <si>
    <t xml:space="preserve">Unit </t>
  </si>
  <si>
    <t xml:space="preserve">Year </t>
  </si>
  <si>
    <t>Plate</t>
  </si>
  <si>
    <t>Department</t>
  </si>
  <si>
    <t>Division</t>
  </si>
  <si>
    <t>Vehicle Make</t>
  </si>
  <si>
    <t xml:space="preserve"> Vehicle Model</t>
  </si>
  <si>
    <t xml:space="preserve"> Portal/Portal</t>
  </si>
  <si>
    <t>Current Miles</t>
  </si>
  <si>
    <t>Prev. Vehicle</t>
  </si>
  <si>
    <t>Jan-Mar.</t>
  </si>
  <si>
    <t>Apr-June</t>
  </si>
  <si>
    <t>July-Sept.</t>
  </si>
  <si>
    <t>Oct-Dec.</t>
  </si>
  <si>
    <t>Fuel Usage YTD</t>
  </si>
  <si>
    <t>I657 (Trucks) Main Shop</t>
  </si>
  <si>
    <t>2009</t>
  </si>
  <si>
    <t>LAH82L</t>
  </si>
  <si>
    <t>Co. Clerk</t>
  </si>
  <si>
    <t>FORD</t>
  </si>
  <si>
    <t>ESCAPE HYBRID</t>
  </si>
  <si>
    <t>Joanne Rajoppi</t>
  </si>
  <si>
    <t>C515 (Cars) Main Shop</t>
  </si>
  <si>
    <t>2003</t>
  </si>
  <si>
    <t>YXR88M</t>
  </si>
  <si>
    <t>Co. Counsel</t>
  </si>
  <si>
    <t>CROWN VICTORIA</t>
  </si>
  <si>
    <t>Robert Barry</t>
  </si>
  <si>
    <t>I633 (Trucks) Main Shop</t>
  </si>
  <si>
    <t>2008</t>
  </si>
  <si>
    <t>Co. Manager</t>
  </si>
  <si>
    <t>CHEVROLET</t>
  </si>
  <si>
    <t>TAHOE HYBRID</t>
  </si>
  <si>
    <t>George Devanney</t>
  </si>
  <si>
    <t>I659 (Trucks) Main Shop</t>
  </si>
  <si>
    <t>YAK19L</t>
  </si>
  <si>
    <t>Dept.Head</t>
  </si>
  <si>
    <t>Elizabeth Genievich</t>
  </si>
  <si>
    <t>I587 (Trucks) Main Shop</t>
  </si>
  <si>
    <t>2006</t>
  </si>
  <si>
    <t>CG20995</t>
  </si>
  <si>
    <t>Corrections</t>
  </si>
  <si>
    <t>ESCAPE</t>
  </si>
  <si>
    <t>Brian Riordan</t>
  </si>
  <si>
    <t>C463 (Cars) Main Shop</t>
  </si>
  <si>
    <t>2001</t>
  </si>
  <si>
    <t>W253CG</t>
  </si>
  <si>
    <t>Capt. Stulpin</t>
  </si>
  <si>
    <t>C376 (Cars) Main Shop</t>
  </si>
  <si>
    <t>1998</t>
  </si>
  <si>
    <t>VU802M</t>
  </si>
  <si>
    <t>Capt. Staba</t>
  </si>
  <si>
    <t>C433 (Cars) Main Shop</t>
  </si>
  <si>
    <t>1999</t>
  </si>
  <si>
    <t>V329CG</t>
  </si>
  <si>
    <t>Capt. Alfonso</t>
  </si>
  <si>
    <t>C513 (Cars) Main Shop</t>
  </si>
  <si>
    <t>K671CG</t>
  </si>
  <si>
    <t>Finance</t>
  </si>
  <si>
    <t>Lawrence Caroselli</t>
  </si>
  <si>
    <t>I658 (Trucks) Main Shop</t>
  </si>
  <si>
    <t>YMT37M</t>
  </si>
  <si>
    <t>Human Services</t>
  </si>
  <si>
    <t>Frank L. Guzzo</t>
  </si>
  <si>
    <t>C453 (Cars) Main Shop</t>
  </si>
  <si>
    <t>V334CG</t>
  </si>
  <si>
    <t>Juv.Detention</t>
  </si>
  <si>
    <t>Gregory Lyons</t>
  </si>
  <si>
    <t>I667 (Trucks) MV Archives</t>
  </si>
  <si>
    <t xml:space="preserve">Parks&amp; Community </t>
  </si>
  <si>
    <t>Alfred Faella</t>
  </si>
  <si>
    <t>I589 (Trucks) Main Shop</t>
  </si>
  <si>
    <t>VGY55F</t>
  </si>
  <si>
    <t>R. Zuber</t>
  </si>
  <si>
    <t>I407 (Trucks) Main Shop</t>
  </si>
  <si>
    <t>H682CG</t>
  </si>
  <si>
    <t>Comm. Development</t>
  </si>
  <si>
    <t>EXPLORER</t>
  </si>
  <si>
    <t xml:space="preserve">President Carlisle </t>
  </si>
  <si>
    <t>I477 (Trucks) Main Shop</t>
  </si>
  <si>
    <t>2002</t>
  </si>
  <si>
    <t>MPJ61J</t>
  </si>
  <si>
    <t>Parks&amp;Recreation</t>
  </si>
  <si>
    <t>EXPLORER XLT</t>
  </si>
  <si>
    <t>Charles Sigmund</t>
  </si>
  <si>
    <t>I455 (Trucks) Main Shop</t>
  </si>
  <si>
    <t>H691CG</t>
  </si>
  <si>
    <t>JoAnn Gemenden</t>
  </si>
  <si>
    <t>I483 (Trucks) Main Shop</t>
  </si>
  <si>
    <t>H685CG</t>
  </si>
  <si>
    <t>BLAZER LS</t>
  </si>
  <si>
    <t>Dan Bernier</t>
  </si>
  <si>
    <t>I415 (Trucks) Main Shop</t>
  </si>
  <si>
    <t>CG20367</t>
  </si>
  <si>
    <t>Parks/Golf</t>
  </si>
  <si>
    <t>Joseph Addessa</t>
  </si>
  <si>
    <t>I549 (Trucks) Main Shop</t>
  </si>
  <si>
    <t>2004</t>
  </si>
  <si>
    <t>M357CG</t>
  </si>
  <si>
    <t>F250 PICKUP</t>
  </si>
  <si>
    <t>Joseph MacDermant</t>
  </si>
  <si>
    <t>I635 (Trucks) Main Shop</t>
  </si>
  <si>
    <t>PCR98W</t>
  </si>
  <si>
    <t>Public Works</t>
  </si>
  <si>
    <t>Joseph Graziano</t>
  </si>
  <si>
    <t>I497 (Trucks) Main Shop</t>
  </si>
  <si>
    <t>J629CG</t>
  </si>
  <si>
    <t>Engineering</t>
  </si>
  <si>
    <t>BLAZER</t>
  </si>
  <si>
    <t>Thomas Mineo</t>
  </si>
  <si>
    <t>I388 (Trucks) Main Shop</t>
  </si>
  <si>
    <t>G306CG</t>
  </si>
  <si>
    <t>Facilities Mgmt.</t>
  </si>
  <si>
    <t>Tom Sullivan</t>
  </si>
  <si>
    <t>I488 (Trucks) Main Shop</t>
  </si>
  <si>
    <t>J610CG</t>
  </si>
  <si>
    <t>Niel Palmieri</t>
  </si>
  <si>
    <t>I597 (Trucks) Main Shop</t>
  </si>
  <si>
    <t>R496CG</t>
  </si>
  <si>
    <t>C2500 PICKUP</t>
  </si>
  <si>
    <t>Greg Gustafson</t>
  </si>
  <si>
    <t>I451 (Trucks) Scotch Plains</t>
  </si>
  <si>
    <t>F424CG</t>
  </si>
  <si>
    <t>Inspections</t>
  </si>
  <si>
    <t>FORD 2002</t>
  </si>
  <si>
    <t>Arthur Kobitz</t>
  </si>
  <si>
    <t>I671 (Trucks) Main Shop</t>
  </si>
  <si>
    <t>Parks/Maintenance</t>
  </si>
  <si>
    <t>3500 PICKUP 4X4</t>
  </si>
  <si>
    <t>Alex Chappotin</t>
  </si>
  <si>
    <t>I484 (Trucks) Main Shop</t>
  </si>
  <si>
    <t>G409CG</t>
  </si>
  <si>
    <t>PICKUP</t>
  </si>
  <si>
    <t>Howard Evans</t>
  </si>
  <si>
    <t>I674 (Trucks) Main Shop</t>
  </si>
  <si>
    <t>Timothy Burns</t>
  </si>
  <si>
    <t>I502 (Trucks) Main Shop</t>
  </si>
  <si>
    <t>J634CG</t>
  </si>
  <si>
    <t>2500 PICKUP 4/WD</t>
  </si>
  <si>
    <t>James Carvano</t>
  </si>
  <si>
    <t>I621 (Trucks) Main Shop</t>
  </si>
  <si>
    <t>2007</t>
  </si>
  <si>
    <t>S906CG</t>
  </si>
  <si>
    <t>Ken Marciano</t>
  </si>
  <si>
    <t>I559 (Trucks) Main Shop</t>
  </si>
  <si>
    <t>2005</t>
  </si>
  <si>
    <t>YJX18L</t>
  </si>
  <si>
    <t>Roads&amp;Bridges</t>
  </si>
  <si>
    <t>DODGE</t>
  </si>
  <si>
    <t>DURANGO</t>
  </si>
  <si>
    <t>Joseph Policay</t>
  </si>
  <si>
    <t>I476 (Trucks) Main Shop</t>
  </si>
  <si>
    <t>CG12076</t>
  </si>
  <si>
    <t>Shade Tree</t>
  </si>
  <si>
    <t>James Kelly</t>
  </si>
  <si>
    <t>C403 (Cars) Main Shop</t>
  </si>
  <si>
    <t>CG19947</t>
  </si>
  <si>
    <t>Runnells Hospital</t>
  </si>
  <si>
    <t>TAURUS</t>
  </si>
  <si>
    <t>Felicia Infante</t>
  </si>
  <si>
    <t>E034 (Jeep) Main Shop</t>
  </si>
  <si>
    <t>CG18593</t>
  </si>
  <si>
    <t>JEEP</t>
  </si>
  <si>
    <t>CHEROKEE</t>
  </si>
  <si>
    <t>Joan Wheeler</t>
  </si>
  <si>
    <t>I486 (Trucks) Main Shop</t>
  </si>
  <si>
    <t>H694CG</t>
  </si>
  <si>
    <t>Anthony Scutari</t>
  </si>
  <si>
    <t>C560 (Cars) Main Shop</t>
  </si>
  <si>
    <t>RNV53X</t>
  </si>
  <si>
    <t>Surrogate</t>
  </si>
  <si>
    <t>STRATUS</t>
  </si>
  <si>
    <t>James LaCorte</t>
  </si>
  <si>
    <t>Public Safety</t>
  </si>
  <si>
    <t>Consumer Affairs</t>
  </si>
  <si>
    <t>Florence Peterson</t>
  </si>
  <si>
    <t>C406 (Cars) Main Shop</t>
  </si>
  <si>
    <t>VU721P</t>
  </si>
  <si>
    <t>County Police</t>
  </si>
  <si>
    <t>Capt. C . Hansen</t>
  </si>
  <si>
    <t>C460 (Cars) Main Shop</t>
  </si>
  <si>
    <t>EV152W</t>
  </si>
  <si>
    <t>Lt. Robert McGuire</t>
  </si>
  <si>
    <t>I444 (Trucks) Main Shop</t>
  </si>
  <si>
    <t>SRC79T</t>
  </si>
  <si>
    <t>Capt. William White</t>
  </si>
  <si>
    <t>I482 (Trucks) Main Shop</t>
  </si>
  <si>
    <t>RH276P</t>
  </si>
  <si>
    <t>Capt. John White</t>
  </si>
  <si>
    <t>I511 (Trucks) Main Shop</t>
  </si>
  <si>
    <t>GMC</t>
  </si>
  <si>
    <t>ENVOY</t>
  </si>
  <si>
    <t>Chief Dan Vaniska</t>
  </si>
  <si>
    <t>I541 (Trucks) Main Shop</t>
  </si>
  <si>
    <t>LP567K</t>
  </si>
  <si>
    <t>C2500 CREW CAB</t>
  </si>
  <si>
    <t>Capt. Jeff Foulks</t>
  </si>
  <si>
    <t>I620 (Trucks) Main Shop</t>
  </si>
  <si>
    <t>VCH92Y</t>
  </si>
  <si>
    <t>Lt. R. Puschel</t>
  </si>
  <si>
    <t>Emergency Mgmt.</t>
  </si>
  <si>
    <t>SUBURBAN</t>
  </si>
  <si>
    <t>William Kane</t>
  </si>
  <si>
    <t>I536 (Trucks) Main Shop</t>
  </si>
  <si>
    <t>L597CG</t>
  </si>
  <si>
    <t>Dan Warchol</t>
  </si>
  <si>
    <t>I537 (Trucks) Main Shop</t>
  </si>
  <si>
    <t>L598CG</t>
  </si>
  <si>
    <t>Chris Scaturo</t>
  </si>
  <si>
    <t>I547 (Trucks) Main Shop</t>
  </si>
  <si>
    <t>M352CG</t>
  </si>
  <si>
    <t>F350 PICKUP</t>
  </si>
  <si>
    <t>Patrick Wirkus</t>
  </si>
  <si>
    <t>I552 (Trucks) Main Shop</t>
  </si>
  <si>
    <t>M363CG</t>
  </si>
  <si>
    <t>Erin Macri</t>
  </si>
  <si>
    <t>I594 (Trucks) Main Shop</t>
  </si>
  <si>
    <t>N633CG</t>
  </si>
  <si>
    <t xml:space="preserve">F-350 CAB &amp; CHASIS </t>
  </si>
  <si>
    <t>Michael Tharaldsem</t>
  </si>
  <si>
    <t>I628 (Trucks) Main Shop</t>
  </si>
  <si>
    <t>U555CG</t>
  </si>
  <si>
    <t>F-350 SUPER DUTY/DRW</t>
  </si>
  <si>
    <t>Jon Di Iorio</t>
  </si>
  <si>
    <t>I557 (Trucks) Main Shop</t>
  </si>
  <si>
    <t>M886CG</t>
  </si>
  <si>
    <t>Health</t>
  </si>
  <si>
    <t>Lester Jones</t>
  </si>
  <si>
    <t>E039 (Jeep) Main Shop</t>
  </si>
  <si>
    <t>CG19940</t>
  </si>
  <si>
    <t>Medical Examiner</t>
  </si>
  <si>
    <t>Jocelyn Joseph</t>
  </si>
  <si>
    <t>I616 (Trucks) Main Shop</t>
  </si>
  <si>
    <t>S894CG</t>
  </si>
  <si>
    <t>Junaid Shaikh, MD</t>
  </si>
  <si>
    <t>E047 (Jeep) Main Shop</t>
  </si>
  <si>
    <t>W271CG</t>
  </si>
  <si>
    <t>GRAND CHEROKEE</t>
  </si>
  <si>
    <t>Zhongxue Hua, MD</t>
  </si>
  <si>
    <t>I571 (Trucks) Main Shop</t>
  </si>
  <si>
    <t>Sheriff's</t>
  </si>
  <si>
    <t>SUBURBAN 4WD</t>
  </si>
  <si>
    <t>Sheriff R. Froelich</t>
  </si>
  <si>
    <t>C609 (Cars) Main Shop</t>
  </si>
  <si>
    <t>WWY35L</t>
  </si>
  <si>
    <t>US J. Cryan</t>
  </si>
  <si>
    <t>I640 (Trucks) Main Shop</t>
  </si>
  <si>
    <t>YAV71M</t>
  </si>
  <si>
    <t>TRAILBLAZER</t>
  </si>
  <si>
    <t>US V. Detrolio</t>
  </si>
  <si>
    <t>C608 (Cars) Main Shop</t>
  </si>
  <si>
    <t>VBW82M</t>
  </si>
  <si>
    <t>US Gerald Green</t>
  </si>
  <si>
    <t>C458 (Cars) Main Shop</t>
  </si>
  <si>
    <t>KLL69W</t>
  </si>
  <si>
    <t>Capt. Barry Migliore</t>
  </si>
  <si>
    <t>C514 (Cars) Main Shop</t>
  </si>
  <si>
    <t>KMF26E</t>
  </si>
  <si>
    <t>Harold Gibson</t>
  </si>
  <si>
    <t>C378 (Cars) Main Shop</t>
  </si>
  <si>
    <t>CG19964</t>
  </si>
  <si>
    <t>Warrant Officer</t>
  </si>
  <si>
    <t>Richard Childs</t>
  </si>
  <si>
    <t>Prosecutors Office has 138 Total Vehicles as of 4/9/2010</t>
  </si>
  <si>
    <t>As of 4/9/2010</t>
  </si>
  <si>
    <t>I373 (Trucks) Main Shop</t>
  </si>
  <si>
    <t>CG20361</t>
  </si>
  <si>
    <t>I676 (Trucks) Main Shop</t>
  </si>
  <si>
    <t>ZLF59R</t>
  </si>
  <si>
    <t>V952CG</t>
  </si>
  <si>
    <t>V951CG</t>
  </si>
  <si>
    <t>I669 (Trucks) Main Shop</t>
  </si>
  <si>
    <t>ZCF20S</t>
  </si>
  <si>
    <t>Andrew Moran</t>
  </si>
  <si>
    <t>YYG75C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</si>
</sst>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.85"/>
      <name val="Times New Roman"/>
      <family val="1"/>
    </font>
    <font>
      <sz val="10"/>
      <name val="MS Sans Serif"/>
      <family val="2"/>
    </font>
    <font>
      <sz val="11"/>
      <name val="Calibri"/>
      <family val="2"/>
      <scheme val="minor"/>
    </font>
    <font>
      <sz val="16.100000000000001"/>
      <name val="Times New Roman"/>
      <family val="1"/>
    </font>
    <font>
      <sz val="8.15"/>
      <name val="Times New Roman"/>
      <family val="1"/>
    </font>
    <font>
      <sz val="9.1"/>
      <name val="Times New Roman"/>
      <family val="1"/>
    </font>
    <font>
      <sz val="14"/>
      <name val="Times New Roman"/>
      <family val="1"/>
    </font>
    <font>
      <sz val="9"/>
      <name val="MS Sans Serif"/>
      <family val="2"/>
    </font>
    <font>
      <b/>
      <sz val="10"/>
      <name val="MS Sans Serif"/>
      <family val="2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b/>
      <u/>
      <sz val="10"/>
      <name val="MS Sans Serif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MS Sans Serif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1" fillId="0" borderId="0" xfId="0" applyFont="1"/>
    <xf numFmtId="0" fontId="4" fillId="0" borderId="0" xfId="1" applyFont="1" applyAlignment="1">
      <alignment horizontal="left" vertical="center"/>
    </xf>
    <xf numFmtId="0" fontId="6" fillId="0" borderId="0" xfId="1" applyNumberFormat="1" applyFont="1" applyFill="1" applyBorder="1" applyAlignment="1" applyProtection="1">
      <alignment horizontal="center"/>
    </xf>
    <xf numFmtId="0" fontId="7" fillId="0" borderId="0" xfId="1" applyFont="1" applyAlignment="1">
      <alignment vertical="center"/>
    </xf>
    <xf numFmtId="0" fontId="8" fillId="0" borderId="0" xfId="1" applyNumberFormat="1" applyFont="1" applyFill="1" applyBorder="1" applyAlignment="1" applyProtection="1"/>
    <xf numFmtId="0" fontId="9" fillId="0" borderId="0" xfId="0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center"/>
    </xf>
    <xf numFmtId="0" fontId="17" fillId="0" borderId="0" xfId="1" applyNumberFormat="1" applyFont="1" applyFill="1" applyBorder="1" applyAlignment="1" applyProtection="1">
      <alignment horizontal="center"/>
    </xf>
    <xf numFmtId="0" fontId="5" fillId="0" borderId="0" xfId="1" applyFont="1" applyAlignment="1">
      <alignment horizontal="left" vertical="center"/>
    </xf>
    <xf numFmtId="0" fontId="15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ont="1" applyFill="1" applyBorder="1" applyAlignment="1" applyProtection="1">
      <alignment horizontal="center"/>
    </xf>
    <xf numFmtId="14" fontId="20" fillId="0" borderId="0" xfId="1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10" fontId="23" fillId="0" borderId="0" xfId="0" applyNumberFormat="1" applyFont="1" applyFill="1" applyBorder="1" applyAlignment="1" applyProtection="1"/>
    <xf numFmtId="0" fontId="19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workbookViewId="0">
      <selection activeCell="C3" sqref="C3"/>
    </sheetView>
  </sheetViews>
  <sheetFormatPr defaultRowHeight="15"/>
  <cols>
    <col min="1" max="1" width="13.28515625" customWidth="1"/>
    <col min="2" max="2" width="4.7109375" bestFit="1" customWidth="1"/>
    <col min="3" max="3" width="8.140625" bestFit="1" customWidth="1"/>
    <col min="4" max="4" width="15.7109375" bestFit="1" customWidth="1"/>
    <col min="5" max="5" width="14.7109375" bestFit="1" customWidth="1"/>
    <col min="6" max="6" width="11" bestFit="1" customWidth="1"/>
    <col min="7" max="7" width="17.28515625" customWidth="1"/>
    <col min="8" max="8" width="15.5703125" bestFit="1" customWidth="1"/>
    <col min="9" max="9" width="11.28515625" bestFit="1" customWidth="1"/>
    <col min="10" max="10" width="10.5703125" bestFit="1" customWidth="1"/>
    <col min="11" max="11" width="11.7109375" bestFit="1" customWidth="1"/>
    <col min="12" max="12" width="12.140625" bestFit="1" customWidth="1"/>
    <col min="13" max="13" width="11.85546875" bestFit="1" customWidth="1"/>
    <col min="14" max="14" width="11.7109375" bestFit="1" customWidth="1"/>
    <col min="15" max="15" width="14.28515625" bestFit="1" customWidth="1"/>
  </cols>
  <sheetData>
    <row r="1" spans="1: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0.25">
      <c r="A3" s="16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14"/>
      <c r="B4" s="14"/>
      <c r="C4" s="14"/>
      <c r="D4" s="14"/>
      <c r="E4" s="14"/>
      <c r="F4" s="14"/>
      <c r="G4" s="17"/>
      <c r="H4" s="18"/>
      <c r="I4" s="18"/>
      <c r="J4" s="18"/>
      <c r="K4" s="14"/>
      <c r="L4" s="14"/>
      <c r="M4" s="14"/>
      <c r="N4" s="14"/>
      <c r="O4" s="14"/>
    </row>
    <row r="5" spans="1:15" ht="18.75">
      <c r="A5" s="19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>
      <c r="A6" s="14"/>
      <c r="B6" s="14"/>
      <c r="C6" s="14"/>
      <c r="D6" s="14"/>
      <c r="E6" s="14"/>
      <c r="F6" s="14"/>
      <c r="G6" s="17" t="s">
        <v>3</v>
      </c>
      <c r="H6" s="28">
        <v>40277</v>
      </c>
      <c r="I6" s="18"/>
      <c r="J6" s="18"/>
      <c r="K6" s="14"/>
      <c r="L6" s="14"/>
      <c r="M6" s="14"/>
      <c r="N6" s="14"/>
      <c r="O6" s="14"/>
    </row>
    <row r="7" spans="1:15" s="10" customFormat="1">
      <c r="A7" s="22"/>
      <c r="B7" s="22"/>
      <c r="C7" s="22"/>
      <c r="D7" s="22"/>
      <c r="E7" s="22"/>
      <c r="F7" s="22"/>
      <c r="G7" s="22"/>
      <c r="H7" s="22"/>
      <c r="I7" s="22"/>
      <c r="J7" s="22"/>
      <c r="K7" s="2" t="s">
        <v>274</v>
      </c>
      <c r="L7" s="22"/>
      <c r="M7" s="22"/>
      <c r="N7" s="22"/>
      <c r="O7" s="22"/>
    </row>
    <row r="8" spans="1:15" s="10" customFormat="1">
      <c r="A8" s="3"/>
      <c r="B8" s="11" t="s">
        <v>4</v>
      </c>
      <c r="C8" s="11" t="s">
        <v>5</v>
      </c>
      <c r="D8" s="3"/>
      <c r="E8" s="3"/>
      <c r="F8" s="3"/>
      <c r="G8" s="3"/>
      <c r="H8" s="2"/>
      <c r="I8" s="2"/>
      <c r="J8" s="2"/>
      <c r="K8" s="2" t="s">
        <v>6</v>
      </c>
      <c r="L8" s="2" t="s">
        <v>7</v>
      </c>
      <c r="M8" s="2" t="s">
        <v>8</v>
      </c>
      <c r="N8" s="2" t="s">
        <v>9</v>
      </c>
      <c r="O8" s="9"/>
    </row>
    <row r="9" spans="1:15" s="10" customFormat="1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8" t="s">
        <v>17</v>
      </c>
      <c r="I9" s="8" t="s">
        <v>18</v>
      </c>
      <c r="J9" s="8" t="s">
        <v>19</v>
      </c>
      <c r="K9" s="23" t="s">
        <v>20</v>
      </c>
      <c r="L9" s="23" t="s">
        <v>21</v>
      </c>
      <c r="M9" s="23" t="s">
        <v>22</v>
      </c>
      <c r="N9" s="23" t="s">
        <v>23</v>
      </c>
      <c r="O9" s="24" t="s">
        <v>24</v>
      </c>
    </row>
    <row r="10" spans="1:15">
      <c r="A10" s="7"/>
      <c r="B10" s="7"/>
      <c r="C10" s="7"/>
      <c r="D10" s="7"/>
      <c r="E10" s="7"/>
      <c r="F10" s="7"/>
      <c r="G10" s="7"/>
      <c r="H10" s="1"/>
      <c r="I10" s="1"/>
      <c r="J10" s="1"/>
      <c r="K10" s="1"/>
      <c r="L10" s="1"/>
      <c r="M10" s="1"/>
      <c r="N10" s="1"/>
      <c r="O10" s="12"/>
    </row>
    <row r="11" spans="1:15">
      <c r="A11" s="6" t="s">
        <v>25</v>
      </c>
      <c r="B11" s="5" t="s">
        <v>26</v>
      </c>
      <c r="C11" s="6" t="s">
        <v>27</v>
      </c>
      <c r="D11" s="5" t="s">
        <v>28</v>
      </c>
      <c r="E11" s="20"/>
      <c r="F11" s="5" t="s">
        <v>29</v>
      </c>
      <c r="G11" s="5" t="s">
        <v>30</v>
      </c>
      <c r="H11" s="4" t="s">
        <v>31</v>
      </c>
      <c r="I11" s="4">
        <v>4940</v>
      </c>
      <c r="J11" s="4">
        <v>0</v>
      </c>
      <c r="K11" s="4">
        <v>59.5</v>
      </c>
      <c r="L11" s="4">
        <v>0</v>
      </c>
      <c r="M11" s="4">
        <v>0</v>
      </c>
      <c r="N11" s="4">
        <v>0</v>
      </c>
      <c r="O11" s="12">
        <f>SUM(J11:N11)</f>
        <v>59.5</v>
      </c>
    </row>
    <row r="12" spans="1:15">
      <c r="A12" s="6"/>
      <c r="B12" s="5"/>
      <c r="C12" s="6"/>
      <c r="D12" s="5"/>
      <c r="E12" s="7"/>
      <c r="F12" s="5"/>
      <c r="G12" s="5"/>
      <c r="H12" s="4"/>
      <c r="I12" s="4"/>
      <c r="J12" s="4"/>
      <c r="K12" s="1"/>
      <c r="L12" s="1"/>
      <c r="M12" s="1"/>
      <c r="N12" s="1"/>
      <c r="O12" s="12"/>
    </row>
    <row r="13" spans="1:15">
      <c r="A13" s="6" t="s">
        <v>32</v>
      </c>
      <c r="B13" s="5" t="s">
        <v>33</v>
      </c>
      <c r="C13" s="6" t="s">
        <v>34</v>
      </c>
      <c r="D13" s="5" t="s">
        <v>35</v>
      </c>
      <c r="E13" s="7"/>
      <c r="F13" s="5" t="s">
        <v>29</v>
      </c>
      <c r="G13" s="5" t="s">
        <v>36</v>
      </c>
      <c r="H13" s="4" t="s">
        <v>37</v>
      </c>
      <c r="I13" s="4">
        <v>39553</v>
      </c>
      <c r="J13" s="4">
        <v>0</v>
      </c>
      <c r="K13" s="4">
        <v>109.4</v>
      </c>
      <c r="L13" s="4">
        <v>0</v>
      </c>
      <c r="M13" s="4">
        <v>0</v>
      </c>
      <c r="N13" s="4">
        <v>0</v>
      </c>
      <c r="O13" s="12">
        <f t="shared" ref="O13:O81" si="0">SUM(J13:N13)</f>
        <v>109.4</v>
      </c>
    </row>
    <row r="14" spans="1:15">
      <c r="A14" s="6"/>
      <c r="B14" s="5"/>
      <c r="C14" s="6"/>
      <c r="D14" s="5"/>
      <c r="E14" s="7"/>
      <c r="F14" s="5"/>
      <c r="G14" s="5"/>
      <c r="H14" s="4"/>
      <c r="I14" s="4"/>
      <c r="J14" s="4"/>
      <c r="K14" s="1"/>
      <c r="L14" s="1"/>
      <c r="M14" s="1"/>
      <c r="N14" s="1"/>
      <c r="O14" s="12"/>
    </row>
    <row r="15" spans="1:15">
      <c r="A15" s="6" t="s">
        <v>38</v>
      </c>
      <c r="B15" s="5" t="s">
        <v>39</v>
      </c>
      <c r="C15" s="6"/>
      <c r="D15" s="5" t="s">
        <v>40</v>
      </c>
      <c r="E15" s="7"/>
      <c r="F15" s="5" t="s">
        <v>41</v>
      </c>
      <c r="G15" s="5" t="s">
        <v>42</v>
      </c>
      <c r="H15" s="4" t="s">
        <v>43</v>
      </c>
      <c r="I15" s="4">
        <v>34385</v>
      </c>
      <c r="J15" s="4">
        <v>0</v>
      </c>
      <c r="K15" s="4">
        <v>199.8</v>
      </c>
      <c r="L15" s="4">
        <v>0</v>
      </c>
      <c r="M15" s="4">
        <v>0</v>
      </c>
      <c r="N15" s="4">
        <v>0</v>
      </c>
      <c r="O15" s="12">
        <f t="shared" si="0"/>
        <v>199.8</v>
      </c>
    </row>
    <row r="16" spans="1:15">
      <c r="A16" s="6" t="s">
        <v>44</v>
      </c>
      <c r="B16" s="5" t="s">
        <v>26</v>
      </c>
      <c r="C16" s="6" t="s">
        <v>45</v>
      </c>
      <c r="D16" s="5" t="s">
        <v>40</v>
      </c>
      <c r="E16" s="5" t="s">
        <v>46</v>
      </c>
      <c r="F16" s="5" t="s">
        <v>29</v>
      </c>
      <c r="G16" s="5" t="s">
        <v>30</v>
      </c>
      <c r="H16" s="4" t="s">
        <v>47</v>
      </c>
      <c r="I16" s="4">
        <v>3012</v>
      </c>
      <c r="J16" s="4">
        <v>0</v>
      </c>
      <c r="K16" s="4">
        <v>45.6</v>
      </c>
      <c r="L16" s="4">
        <v>0</v>
      </c>
      <c r="M16" s="4">
        <v>0</v>
      </c>
      <c r="N16" s="4">
        <v>0</v>
      </c>
      <c r="O16" s="12">
        <f t="shared" si="0"/>
        <v>45.6</v>
      </c>
    </row>
    <row r="17" spans="1:15">
      <c r="A17" s="6"/>
      <c r="B17" s="5"/>
      <c r="C17" s="6"/>
      <c r="D17" s="5"/>
      <c r="E17" s="5"/>
      <c r="F17" s="5"/>
      <c r="G17" s="5"/>
      <c r="H17" s="4"/>
      <c r="I17" s="4"/>
      <c r="J17" s="4"/>
      <c r="K17" s="1"/>
      <c r="L17" s="1"/>
      <c r="M17" s="1"/>
      <c r="N17" s="1"/>
      <c r="O17" s="12"/>
    </row>
    <row r="18" spans="1:15">
      <c r="A18" s="6" t="s">
        <v>48</v>
      </c>
      <c r="B18" s="5" t="s">
        <v>49</v>
      </c>
      <c r="C18" s="6" t="s">
        <v>50</v>
      </c>
      <c r="D18" s="5" t="s">
        <v>51</v>
      </c>
      <c r="E18" s="5" t="s">
        <v>46</v>
      </c>
      <c r="F18" s="5" t="s">
        <v>29</v>
      </c>
      <c r="G18" s="5" t="s">
        <v>52</v>
      </c>
      <c r="H18" s="4" t="s">
        <v>53</v>
      </c>
      <c r="I18" s="4">
        <v>52328</v>
      </c>
      <c r="J18" s="4">
        <v>0</v>
      </c>
      <c r="K18" s="4">
        <v>246.9</v>
      </c>
      <c r="L18" s="4">
        <v>0</v>
      </c>
      <c r="M18" s="4">
        <v>0</v>
      </c>
      <c r="N18" s="4">
        <v>0</v>
      </c>
      <c r="O18" s="12">
        <f t="shared" si="0"/>
        <v>246.9</v>
      </c>
    </row>
    <row r="19" spans="1:15">
      <c r="A19" s="6" t="s">
        <v>54</v>
      </c>
      <c r="B19" s="5" t="s">
        <v>55</v>
      </c>
      <c r="C19" s="6" t="s">
        <v>56</v>
      </c>
      <c r="D19" s="5" t="s">
        <v>51</v>
      </c>
      <c r="E19" s="5" t="s">
        <v>51</v>
      </c>
      <c r="F19" s="5" t="s">
        <v>29</v>
      </c>
      <c r="G19" s="5" t="s">
        <v>36</v>
      </c>
      <c r="H19" s="4" t="s">
        <v>57</v>
      </c>
      <c r="I19" s="4">
        <v>71114</v>
      </c>
      <c r="J19" s="4">
        <v>0</v>
      </c>
      <c r="K19" s="4">
        <v>122.7</v>
      </c>
      <c r="L19" s="4">
        <v>0</v>
      </c>
      <c r="M19" s="4">
        <v>0</v>
      </c>
      <c r="N19" s="4">
        <v>0</v>
      </c>
      <c r="O19" s="12">
        <f t="shared" si="0"/>
        <v>122.7</v>
      </c>
    </row>
    <row r="20" spans="1:15">
      <c r="A20" s="6" t="s">
        <v>58</v>
      </c>
      <c r="B20" s="5" t="s">
        <v>59</v>
      </c>
      <c r="C20" s="6" t="s">
        <v>60</v>
      </c>
      <c r="D20" s="5" t="s">
        <v>51</v>
      </c>
      <c r="E20" s="5" t="s">
        <v>51</v>
      </c>
      <c r="F20" s="5" t="s">
        <v>29</v>
      </c>
      <c r="G20" s="5" t="s">
        <v>36</v>
      </c>
      <c r="H20" s="4" t="s">
        <v>61</v>
      </c>
      <c r="I20" s="4">
        <v>145016</v>
      </c>
      <c r="J20" s="4">
        <v>0</v>
      </c>
      <c r="K20" s="4">
        <v>113</v>
      </c>
      <c r="L20" s="4">
        <v>0</v>
      </c>
      <c r="M20" s="4">
        <v>0</v>
      </c>
      <c r="N20" s="4">
        <v>0</v>
      </c>
      <c r="O20" s="12">
        <f t="shared" si="0"/>
        <v>113</v>
      </c>
    </row>
    <row r="21" spans="1:15">
      <c r="A21" s="6" t="s">
        <v>62</v>
      </c>
      <c r="B21" s="5" t="s">
        <v>63</v>
      </c>
      <c r="C21" s="6" t="s">
        <v>64</v>
      </c>
      <c r="D21" s="5" t="s">
        <v>51</v>
      </c>
      <c r="E21" s="5" t="s">
        <v>51</v>
      </c>
      <c r="F21" s="5" t="s">
        <v>29</v>
      </c>
      <c r="G21" s="5" t="s">
        <v>36</v>
      </c>
      <c r="H21" s="4" t="s">
        <v>65</v>
      </c>
      <c r="I21" s="4">
        <v>129903</v>
      </c>
      <c r="J21" s="4">
        <v>0</v>
      </c>
      <c r="K21" s="4">
        <v>280.2</v>
      </c>
      <c r="L21" s="4">
        <v>0</v>
      </c>
      <c r="M21" s="4">
        <v>0</v>
      </c>
      <c r="N21" s="4">
        <v>0</v>
      </c>
      <c r="O21" s="12">
        <f t="shared" si="0"/>
        <v>280.2</v>
      </c>
    </row>
    <row r="22" spans="1:15">
      <c r="A22" s="6"/>
      <c r="B22" s="5"/>
      <c r="C22" s="6"/>
      <c r="D22" s="5"/>
      <c r="E22" s="5"/>
      <c r="F22" s="5"/>
      <c r="G22" s="5"/>
      <c r="H22" s="4"/>
      <c r="I22" s="4"/>
      <c r="J22" s="4"/>
      <c r="K22" s="1"/>
      <c r="L22" s="1"/>
      <c r="M22" s="1"/>
      <c r="N22" s="1"/>
      <c r="O22" s="12"/>
    </row>
    <row r="23" spans="1:15">
      <c r="A23" s="6" t="s">
        <v>66</v>
      </c>
      <c r="B23" s="5" t="s">
        <v>33</v>
      </c>
      <c r="C23" s="6" t="s">
        <v>67</v>
      </c>
      <c r="D23" s="5" t="s">
        <v>68</v>
      </c>
      <c r="E23" s="5" t="s">
        <v>46</v>
      </c>
      <c r="F23" s="5" t="s">
        <v>29</v>
      </c>
      <c r="G23" s="5" t="s">
        <v>36</v>
      </c>
      <c r="H23" s="4" t="s">
        <v>69</v>
      </c>
      <c r="I23" s="4">
        <v>41234</v>
      </c>
      <c r="J23" s="4">
        <v>0</v>
      </c>
      <c r="K23" s="4">
        <v>113.8</v>
      </c>
      <c r="L23" s="4">
        <v>0</v>
      </c>
      <c r="M23" s="4">
        <v>0</v>
      </c>
      <c r="N23" s="4">
        <v>0</v>
      </c>
      <c r="O23" s="12">
        <f t="shared" si="0"/>
        <v>113.8</v>
      </c>
    </row>
    <row r="24" spans="1:15">
      <c r="A24" s="6"/>
      <c r="B24" s="5"/>
      <c r="C24" s="6"/>
      <c r="D24" s="5"/>
      <c r="E24" s="5"/>
      <c r="F24" s="5"/>
      <c r="G24" s="5"/>
      <c r="H24" s="4"/>
      <c r="I24" s="4"/>
      <c r="J24" s="4"/>
      <c r="K24" s="1"/>
      <c r="L24" s="1"/>
      <c r="M24" s="1"/>
      <c r="N24" s="1"/>
      <c r="O24" s="12"/>
    </row>
    <row r="25" spans="1:15">
      <c r="A25" s="6" t="s">
        <v>70</v>
      </c>
      <c r="B25" s="5" t="s">
        <v>26</v>
      </c>
      <c r="C25" s="6" t="s">
        <v>71</v>
      </c>
      <c r="D25" s="5" t="s">
        <v>72</v>
      </c>
      <c r="E25" s="5" t="s">
        <v>46</v>
      </c>
      <c r="F25" s="5" t="s">
        <v>29</v>
      </c>
      <c r="G25" s="5" t="s">
        <v>30</v>
      </c>
      <c r="H25" s="4" t="s">
        <v>73</v>
      </c>
      <c r="I25" s="4">
        <v>10500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12">
        <f t="shared" si="0"/>
        <v>0</v>
      </c>
    </row>
    <row r="26" spans="1:15">
      <c r="A26" s="6" t="s">
        <v>74</v>
      </c>
      <c r="B26" s="5">
        <v>2001</v>
      </c>
      <c r="C26" s="6" t="s">
        <v>75</v>
      </c>
      <c r="D26" s="5" t="s">
        <v>72</v>
      </c>
      <c r="E26" s="5" t="s">
        <v>76</v>
      </c>
      <c r="F26" s="5" t="s">
        <v>29</v>
      </c>
      <c r="G26" s="5" t="s">
        <v>36</v>
      </c>
      <c r="H26" s="4" t="s">
        <v>77</v>
      </c>
      <c r="I26" s="4">
        <v>120960</v>
      </c>
      <c r="J26" s="4">
        <v>0</v>
      </c>
      <c r="K26" s="4">
        <v>178</v>
      </c>
      <c r="L26" s="4">
        <v>0</v>
      </c>
      <c r="M26" s="4">
        <v>0</v>
      </c>
      <c r="N26" s="4">
        <v>0</v>
      </c>
      <c r="O26" s="12">
        <f t="shared" si="0"/>
        <v>178</v>
      </c>
    </row>
    <row r="27" spans="1:15">
      <c r="A27" s="6"/>
      <c r="B27" s="5"/>
      <c r="C27" s="6"/>
      <c r="D27" s="5"/>
      <c r="E27" s="5"/>
      <c r="F27" s="5"/>
      <c r="G27" s="5"/>
      <c r="H27" s="4"/>
      <c r="I27" s="4"/>
      <c r="J27" s="4"/>
      <c r="K27" s="1"/>
      <c r="L27" s="1"/>
      <c r="M27" s="1"/>
      <c r="N27" s="1"/>
      <c r="O27" s="12"/>
    </row>
    <row r="28" spans="1:15">
      <c r="A28" s="6" t="s">
        <v>78</v>
      </c>
      <c r="B28" s="5" t="s">
        <v>26</v>
      </c>
      <c r="C28" s="7" t="s">
        <v>284</v>
      </c>
      <c r="D28" s="5" t="s">
        <v>79</v>
      </c>
      <c r="E28" s="5" t="s">
        <v>46</v>
      </c>
      <c r="F28" s="5" t="s">
        <v>29</v>
      </c>
      <c r="G28" s="5" t="s">
        <v>30</v>
      </c>
      <c r="H28" s="4" t="s">
        <v>80</v>
      </c>
      <c r="I28" s="4">
        <v>10676</v>
      </c>
      <c r="J28" s="4">
        <v>0</v>
      </c>
      <c r="K28" s="4">
        <v>114</v>
      </c>
      <c r="L28" s="4">
        <v>0</v>
      </c>
      <c r="M28" s="4">
        <v>0</v>
      </c>
      <c r="N28" s="4">
        <v>0</v>
      </c>
      <c r="O28" s="12">
        <f t="shared" si="0"/>
        <v>114</v>
      </c>
    </row>
    <row r="29" spans="1:15">
      <c r="A29" s="6" t="s">
        <v>81</v>
      </c>
      <c r="B29" s="5" t="s">
        <v>49</v>
      </c>
      <c r="C29" s="6" t="s">
        <v>82</v>
      </c>
      <c r="D29" s="5" t="s">
        <v>79</v>
      </c>
      <c r="E29" s="5" t="s">
        <v>46</v>
      </c>
      <c r="F29" s="5" t="s">
        <v>29</v>
      </c>
      <c r="G29" s="5" t="s">
        <v>30</v>
      </c>
      <c r="H29" s="4" t="s">
        <v>83</v>
      </c>
      <c r="I29" s="4">
        <v>21028</v>
      </c>
      <c r="J29" s="4">
        <v>0</v>
      </c>
      <c r="K29" s="4">
        <v>128</v>
      </c>
      <c r="L29" s="4">
        <v>0</v>
      </c>
      <c r="M29" s="4">
        <v>0</v>
      </c>
      <c r="N29" s="4">
        <v>0</v>
      </c>
      <c r="O29" s="12">
        <f t="shared" si="0"/>
        <v>128</v>
      </c>
    </row>
    <row r="30" spans="1:15">
      <c r="A30" s="6" t="s">
        <v>84</v>
      </c>
      <c r="B30" s="5" t="s">
        <v>63</v>
      </c>
      <c r="C30" s="6" t="s">
        <v>85</v>
      </c>
      <c r="D30" s="5" t="s">
        <v>79</v>
      </c>
      <c r="E30" s="5" t="s">
        <v>86</v>
      </c>
      <c r="F30" s="5" t="s">
        <v>29</v>
      </c>
      <c r="G30" s="5" t="s">
        <v>87</v>
      </c>
      <c r="H30" s="4" t="s">
        <v>88</v>
      </c>
      <c r="I30" s="4">
        <v>48379</v>
      </c>
      <c r="J30" s="4">
        <v>0</v>
      </c>
      <c r="K30" s="4">
        <v>64.3</v>
      </c>
      <c r="L30" s="4">
        <v>0</v>
      </c>
      <c r="M30" s="4">
        <v>0</v>
      </c>
      <c r="N30" s="4">
        <v>0</v>
      </c>
      <c r="O30" s="12">
        <f t="shared" si="0"/>
        <v>64.3</v>
      </c>
    </row>
    <row r="31" spans="1:15">
      <c r="A31" s="6" t="s">
        <v>89</v>
      </c>
      <c r="B31" s="5" t="s">
        <v>90</v>
      </c>
      <c r="C31" s="6" t="s">
        <v>91</v>
      </c>
      <c r="D31" s="5" t="s">
        <v>79</v>
      </c>
      <c r="E31" s="5" t="s">
        <v>92</v>
      </c>
      <c r="F31" s="5" t="s">
        <v>29</v>
      </c>
      <c r="G31" s="5" t="s">
        <v>93</v>
      </c>
      <c r="H31" s="4" t="s">
        <v>94</v>
      </c>
      <c r="I31" s="4">
        <v>72460</v>
      </c>
      <c r="J31" s="4">
        <v>0</v>
      </c>
      <c r="K31" s="4">
        <v>93.4</v>
      </c>
      <c r="L31" s="4">
        <v>0</v>
      </c>
      <c r="M31" s="4">
        <v>0</v>
      </c>
      <c r="N31" s="4">
        <v>0</v>
      </c>
      <c r="O31" s="12">
        <f t="shared" si="0"/>
        <v>93.4</v>
      </c>
    </row>
    <row r="32" spans="1:15">
      <c r="A32" s="6" t="s">
        <v>95</v>
      </c>
      <c r="B32" s="5" t="s">
        <v>90</v>
      </c>
      <c r="C32" s="6" t="s">
        <v>96</v>
      </c>
      <c r="D32" s="5" t="s">
        <v>79</v>
      </c>
      <c r="E32" s="5" t="s">
        <v>92</v>
      </c>
      <c r="F32" s="5" t="s">
        <v>29</v>
      </c>
      <c r="G32" s="5" t="s">
        <v>93</v>
      </c>
      <c r="H32" s="4" t="s">
        <v>97</v>
      </c>
      <c r="I32" s="4">
        <v>62731</v>
      </c>
      <c r="J32" s="4">
        <v>0</v>
      </c>
      <c r="K32" s="4">
        <v>155.19999999999999</v>
      </c>
      <c r="L32" s="4">
        <v>0</v>
      </c>
      <c r="M32" s="4">
        <v>0</v>
      </c>
      <c r="N32" s="4">
        <v>0</v>
      </c>
      <c r="O32" s="12">
        <f t="shared" si="0"/>
        <v>155.19999999999999</v>
      </c>
    </row>
    <row r="33" spans="1:15">
      <c r="A33" s="6" t="s">
        <v>98</v>
      </c>
      <c r="B33" s="5" t="s">
        <v>90</v>
      </c>
      <c r="C33" s="6" t="s">
        <v>99</v>
      </c>
      <c r="D33" s="5" t="s">
        <v>79</v>
      </c>
      <c r="E33" s="5" t="s">
        <v>92</v>
      </c>
      <c r="F33" s="5" t="s">
        <v>41</v>
      </c>
      <c r="G33" s="5" t="s">
        <v>100</v>
      </c>
      <c r="H33" s="4" t="s">
        <v>101</v>
      </c>
      <c r="I33" s="4">
        <v>73435</v>
      </c>
      <c r="J33" s="4">
        <v>0</v>
      </c>
      <c r="K33" s="4">
        <v>167.9</v>
      </c>
      <c r="L33" s="4">
        <v>0</v>
      </c>
      <c r="M33" s="4">
        <v>0</v>
      </c>
      <c r="N33" s="4">
        <v>0</v>
      </c>
      <c r="O33" s="12">
        <f t="shared" si="0"/>
        <v>167.9</v>
      </c>
    </row>
    <row r="34" spans="1:15">
      <c r="A34" s="6" t="s">
        <v>102</v>
      </c>
      <c r="B34" s="5" t="s">
        <v>63</v>
      </c>
      <c r="C34" s="6" t="s">
        <v>103</v>
      </c>
      <c r="D34" s="5" t="s">
        <v>79</v>
      </c>
      <c r="E34" s="5" t="s">
        <v>104</v>
      </c>
      <c r="F34" s="5" t="s">
        <v>29</v>
      </c>
      <c r="G34" s="5" t="s">
        <v>87</v>
      </c>
      <c r="H34" s="4" t="s">
        <v>105</v>
      </c>
      <c r="I34" s="4">
        <v>84775</v>
      </c>
      <c r="J34" s="4">
        <v>0</v>
      </c>
      <c r="K34" s="4">
        <v>102.9</v>
      </c>
      <c r="L34" s="4">
        <v>0</v>
      </c>
      <c r="M34" s="4">
        <v>0</v>
      </c>
      <c r="N34" s="4">
        <v>0</v>
      </c>
      <c r="O34" s="12">
        <f t="shared" si="0"/>
        <v>102.9</v>
      </c>
    </row>
    <row r="35" spans="1:15">
      <c r="A35" s="6" t="s">
        <v>106</v>
      </c>
      <c r="B35" s="5" t="s">
        <v>107</v>
      </c>
      <c r="C35" s="6" t="s">
        <v>108</v>
      </c>
      <c r="D35" s="5" t="s">
        <v>79</v>
      </c>
      <c r="E35" s="5" t="s">
        <v>104</v>
      </c>
      <c r="F35" s="5" t="s">
        <v>29</v>
      </c>
      <c r="G35" s="5" t="s">
        <v>109</v>
      </c>
      <c r="H35" s="4" t="s">
        <v>110</v>
      </c>
      <c r="I35" s="4">
        <v>50766</v>
      </c>
      <c r="J35" s="4">
        <v>0</v>
      </c>
      <c r="K35" s="4">
        <v>119.7</v>
      </c>
      <c r="L35" s="4">
        <v>0</v>
      </c>
      <c r="M35" s="4">
        <v>0</v>
      </c>
      <c r="N35" s="4">
        <v>0</v>
      </c>
      <c r="O35" s="12">
        <f t="shared" si="0"/>
        <v>119.7</v>
      </c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4"/>
      <c r="K36" s="14"/>
      <c r="L36" s="14"/>
      <c r="M36" s="14"/>
      <c r="N36" s="14"/>
      <c r="O36" s="12"/>
    </row>
    <row r="37" spans="1:15">
      <c r="A37" s="6" t="s">
        <v>111</v>
      </c>
      <c r="B37" s="5" t="s">
        <v>39</v>
      </c>
      <c r="C37" s="6" t="s">
        <v>112</v>
      </c>
      <c r="D37" s="5" t="s">
        <v>113</v>
      </c>
      <c r="E37" s="5" t="s">
        <v>46</v>
      </c>
      <c r="F37" s="5" t="s">
        <v>41</v>
      </c>
      <c r="G37" s="5" t="s">
        <v>42</v>
      </c>
      <c r="H37" s="4" t="s">
        <v>114</v>
      </c>
      <c r="I37" s="4">
        <v>18523</v>
      </c>
      <c r="J37" s="4">
        <v>0</v>
      </c>
      <c r="K37" s="4">
        <v>308.7</v>
      </c>
      <c r="L37" s="4">
        <v>0</v>
      </c>
      <c r="M37" s="4">
        <v>0</v>
      </c>
      <c r="N37" s="4">
        <v>0</v>
      </c>
      <c r="O37" s="12">
        <f t="shared" si="0"/>
        <v>308.7</v>
      </c>
    </row>
    <row r="38" spans="1:15">
      <c r="A38" s="6" t="s">
        <v>115</v>
      </c>
      <c r="B38" s="5" t="s">
        <v>33</v>
      </c>
      <c r="C38" s="6" t="s">
        <v>116</v>
      </c>
      <c r="D38" s="5" t="s">
        <v>113</v>
      </c>
      <c r="E38" s="5" t="s">
        <v>117</v>
      </c>
      <c r="F38" s="5" t="s">
        <v>41</v>
      </c>
      <c r="G38" s="5" t="s">
        <v>118</v>
      </c>
      <c r="H38" s="4" t="s">
        <v>119</v>
      </c>
      <c r="I38" s="4">
        <v>56498</v>
      </c>
      <c r="J38" s="4">
        <v>0</v>
      </c>
      <c r="K38" s="4">
        <v>184.4</v>
      </c>
      <c r="L38" s="4">
        <v>0</v>
      </c>
      <c r="M38" s="4">
        <v>0</v>
      </c>
      <c r="N38" s="4">
        <v>0</v>
      </c>
      <c r="O38" s="12">
        <f t="shared" si="0"/>
        <v>184.4</v>
      </c>
    </row>
    <row r="39" spans="1:15">
      <c r="A39" s="6" t="s">
        <v>120</v>
      </c>
      <c r="B39" s="5" t="s">
        <v>59</v>
      </c>
      <c r="C39" s="6" t="s">
        <v>121</v>
      </c>
      <c r="D39" s="5" t="s">
        <v>113</v>
      </c>
      <c r="E39" s="5" t="s">
        <v>122</v>
      </c>
      <c r="F39" s="5" t="s">
        <v>29</v>
      </c>
      <c r="G39" s="5" t="s">
        <v>87</v>
      </c>
      <c r="H39" s="4" t="s">
        <v>123</v>
      </c>
      <c r="I39" s="4">
        <v>88552</v>
      </c>
      <c r="J39" s="4">
        <v>0</v>
      </c>
      <c r="K39" s="4">
        <v>97.3</v>
      </c>
      <c r="L39" s="4">
        <v>0</v>
      </c>
      <c r="M39" s="4">
        <v>0</v>
      </c>
      <c r="N39" s="4">
        <v>0</v>
      </c>
      <c r="O39" s="12">
        <f t="shared" si="0"/>
        <v>97.3</v>
      </c>
    </row>
    <row r="40" spans="1:15">
      <c r="A40" s="6" t="s">
        <v>124</v>
      </c>
      <c r="B40" s="5" t="s">
        <v>90</v>
      </c>
      <c r="C40" s="6" t="s">
        <v>125</v>
      </c>
      <c r="D40" s="5" t="s">
        <v>113</v>
      </c>
      <c r="E40" s="5" t="s">
        <v>122</v>
      </c>
      <c r="F40" s="5" t="s">
        <v>29</v>
      </c>
      <c r="G40" s="5" t="s">
        <v>87</v>
      </c>
      <c r="H40" s="4" t="s">
        <v>126</v>
      </c>
      <c r="I40" s="4">
        <v>153002</v>
      </c>
      <c r="J40" s="4">
        <v>0</v>
      </c>
      <c r="K40" s="4">
        <v>312.10000000000002</v>
      </c>
      <c r="L40" s="4">
        <v>0</v>
      </c>
      <c r="M40" s="4">
        <v>0</v>
      </c>
      <c r="N40" s="4">
        <v>0</v>
      </c>
      <c r="O40" s="12">
        <f t="shared" si="0"/>
        <v>312.10000000000002</v>
      </c>
    </row>
    <row r="41" spans="1:15">
      <c r="A41" s="6" t="s">
        <v>127</v>
      </c>
      <c r="B41" s="5" t="s">
        <v>49</v>
      </c>
      <c r="C41" s="6" t="s">
        <v>128</v>
      </c>
      <c r="D41" s="5" t="s">
        <v>113</v>
      </c>
      <c r="E41" s="5" t="s">
        <v>122</v>
      </c>
      <c r="F41" s="5" t="s">
        <v>41</v>
      </c>
      <c r="G41" s="5" t="s">
        <v>129</v>
      </c>
      <c r="H41" s="4" t="s">
        <v>130</v>
      </c>
      <c r="I41" s="4">
        <v>39496</v>
      </c>
      <c r="J41" s="4">
        <v>0</v>
      </c>
      <c r="K41" s="4">
        <v>251.7</v>
      </c>
      <c r="L41" s="4">
        <v>0</v>
      </c>
      <c r="M41" s="4">
        <v>0</v>
      </c>
      <c r="N41" s="4">
        <v>0</v>
      </c>
      <c r="O41" s="12">
        <f t="shared" si="0"/>
        <v>251.7</v>
      </c>
    </row>
    <row r="42" spans="1:15">
      <c r="A42" s="6" t="s">
        <v>131</v>
      </c>
      <c r="B42" s="5" t="s">
        <v>90</v>
      </c>
      <c r="C42" s="6" t="s">
        <v>132</v>
      </c>
      <c r="D42" s="5" t="s">
        <v>113</v>
      </c>
      <c r="E42" s="5" t="s">
        <v>133</v>
      </c>
      <c r="F42" s="5" t="s">
        <v>134</v>
      </c>
      <c r="G42" s="5" t="s">
        <v>93</v>
      </c>
      <c r="H42" s="4" t="s">
        <v>135</v>
      </c>
      <c r="I42" s="4">
        <v>67930</v>
      </c>
      <c r="J42" s="4">
        <v>0</v>
      </c>
      <c r="K42" s="4">
        <v>218.6</v>
      </c>
      <c r="L42" s="4">
        <v>0</v>
      </c>
      <c r="M42" s="4">
        <v>0</v>
      </c>
      <c r="N42" s="4">
        <v>0</v>
      </c>
      <c r="O42" s="12">
        <f t="shared" si="0"/>
        <v>218.6</v>
      </c>
    </row>
    <row r="43" spans="1:15">
      <c r="A43" s="6" t="s">
        <v>136</v>
      </c>
      <c r="B43" s="5">
        <v>2009</v>
      </c>
      <c r="C43" s="6" t="s">
        <v>279</v>
      </c>
      <c r="D43" s="5" t="s">
        <v>113</v>
      </c>
      <c r="E43" s="5" t="s">
        <v>137</v>
      </c>
      <c r="F43" s="5" t="s">
        <v>41</v>
      </c>
      <c r="G43" s="5" t="s">
        <v>138</v>
      </c>
      <c r="H43" s="4" t="s">
        <v>139</v>
      </c>
      <c r="I43" s="4">
        <v>7937</v>
      </c>
      <c r="J43" s="4">
        <v>0</v>
      </c>
      <c r="K43" s="4">
        <v>372.5</v>
      </c>
      <c r="L43" s="4">
        <v>0</v>
      </c>
      <c r="M43" s="4">
        <v>0</v>
      </c>
      <c r="N43" s="4">
        <v>0</v>
      </c>
      <c r="O43" s="12">
        <f t="shared" si="0"/>
        <v>372.5</v>
      </c>
    </row>
    <row r="44" spans="1:15">
      <c r="A44" s="6" t="s">
        <v>140</v>
      </c>
      <c r="B44" s="5" t="s">
        <v>90</v>
      </c>
      <c r="C44" s="6" t="s">
        <v>141</v>
      </c>
      <c r="D44" s="5" t="s">
        <v>113</v>
      </c>
      <c r="E44" s="5" t="s">
        <v>137</v>
      </c>
      <c r="F44" s="5" t="s">
        <v>41</v>
      </c>
      <c r="G44" s="5" t="s">
        <v>142</v>
      </c>
      <c r="H44" s="4" t="s">
        <v>143</v>
      </c>
      <c r="I44" s="4">
        <v>107313</v>
      </c>
      <c r="J44" s="4">
        <v>0</v>
      </c>
      <c r="K44" s="4">
        <v>267.60000000000002</v>
      </c>
      <c r="L44" s="4">
        <v>0</v>
      </c>
      <c r="M44" s="4">
        <v>0</v>
      </c>
      <c r="N44" s="4">
        <v>0</v>
      </c>
      <c r="O44" s="12">
        <f t="shared" si="0"/>
        <v>267.60000000000002</v>
      </c>
    </row>
    <row r="45" spans="1:15">
      <c r="A45" s="6" t="s">
        <v>144</v>
      </c>
      <c r="B45" s="5">
        <v>2009</v>
      </c>
      <c r="C45" s="6" t="s">
        <v>280</v>
      </c>
      <c r="D45" s="5" t="s">
        <v>113</v>
      </c>
      <c r="E45" s="5" t="s">
        <v>137</v>
      </c>
      <c r="F45" s="5" t="s">
        <v>41</v>
      </c>
      <c r="G45" s="5" t="s">
        <v>138</v>
      </c>
      <c r="H45" s="4" t="s">
        <v>145</v>
      </c>
      <c r="I45" s="4">
        <v>7573</v>
      </c>
      <c r="J45" s="4">
        <v>0</v>
      </c>
      <c r="K45" s="4">
        <v>342.9</v>
      </c>
      <c r="L45" s="4">
        <v>0</v>
      </c>
      <c r="M45" s="4">
        <v>0</v>
      </c>
      <c r="N45" s="4">
        <v>0</v>
      </c>
      <c r="O45" s="12">
        <f t="shared" si="0"/>
        <v>342.9</v>
      </c>
    </row>
    <row r="46" spans="1:15">
      <c r="A46" s="6" t="s">
        <v>146</v>
      </c>
      <c r="B46" s="5" t="s">
        <v>33</v>
      </c>
      <c r="C46" s="6" t="s">
        <v>147</v>
      </c>
      <c r="D46" s="5" t="s">
        <v>113</v>
      </c>
      <c r="E46" s="5" t="s">
        <v>137</v>
      </c>
      <c r="F46" s="5" t="s">
        <v>41</v>
      </c>
      <c r="G46" s="5" t="s">
        <v>148</v>
      </c>
      <c r="H46" s="4" t="s">
        <v>149</v>
      </c>
      <c r="I46" s="4">
        <v>67698</v>
      </c>
      <c r="J46" s="4">
        <v>0</v>
      </c>
      <c r="K46" s="4">
        <v>235.6</v>
      </c>
      <c r="L46" s="4">
        <v>0</v>
      </c>
      <c r="M46" s="4">
        <v>0</v>
      </c>
      <c r="N46" s="4">
        <v>0</v>
      </c>
      <c r="O46" s="12">
        <f t="shared" si="0"/>
        <v>235.6</v>
      </c>
    </row>
    <row r="47" spans="1:15">
      <c r="A47" s="6" t="s">
        <v>150</v>
      </c>
      <c r="B47" s="5" t="s">
        <v>151</v>
      </c>
      <c r="C47" s="6" t="s">
        <v>152</v>
      </c>
      <c r="D47" s="5" t="s">
        <v>113</v>
      </c>
      <c r="E47" s="5" t="s">
        <v>137</v>
      </c>
      <c r="F47" s="5" t="s">
        <v>41</v>
      </c>
      <c r="G47" s="5" t="s">
        <v>148</v>
      </c>
      <c r="H47" s="4" t="s">
        <v>153</v>
      </c>
      <c r="I47" s="4">
        <v>23046</v>
      </c>
      <c r="J47" s="4">
        <v>0</v>
      </c>
      <c r="K47" s="4">
        <v>250</v>
      </c>
      <c r="L47" s="4">
        <v>0</v>
      </c>
      <c r="M47" s="4">
        <v>0</v>
      </c>
      <c r="N47" s="4">
        <v>0</v>
      </c>
      <c r="O47" s="12">
        <f t="shared" si="0"/>
        <v>250</v>
      </c>
    </row>
    <row r="48" spans="1:15">
      <c r="A48" s="6" t="s">
        <v>154</v>
      </c>
      <c r="B48" s="5" t="s">
        <v>155</v>
      </c>
      <c r="C48" s="6" t="s">
        <v>156</v>
      </c>
      <c r="D48" s="5" t="s">
        <v>113</v>
      </c>
      <c r="E48" s="5" t="s">
        <v>157</v>
      </c>
      <c r="F48" s="5" t="s">
        <v>158</v>
      </c>
      <c r="G48" s="5" t="s">
        <v>159</v>
      </c>
      <c r="H48" s="4" t="s">
        <v>160</v>
      </c>
      <c r="I48" s="4">
        <v>55605</v>
      </c>
      <c r="J48" s="4">
        <v>0</v>
      </c>
      <c r="K48" s="4">
        <v>397.6</v>
      </c>
      <c r="L48" s="4">
        <v>0</v>
      </c>
      <c r="M48" s="4">
        <v>0</v>
      </c>
      <c r="N48" s="4">
        <v>0</v>
      </c>
      <c r="O48" s="12">
        <f t="shared" si="0"/>
        <v>397.6</v>
      </c>
    </row>
    <row r="49" spans="1:15">
      <c r="A49" s="6" t="s">
        <v>161</v>
      </c>
      <c r="B49" s="5">
        <v>2002</v>
      </c>
      <c r="C49" s="6" t="s">
        <v>162</v>
      </c>
      <c r="D49" s="5" t="s">
        <v>113</v>
      </c>
      <c r="E49" s="5" t="s">
        <v>163</v>
      </c>
      <c r="F49" s="5" t="s">
        <v>29</v>
      </c>
      <c r="G49" s="5" t="s">
        <v>87</v>
      </c>
      <c r="H49" s="4" t="s">
        <v>164</v>
      </c>
      <c r="I49" s="4">
        <v>113200</v>
      </c>
      <c r="J49" s="4">
        <v>0</v>
      </c>
      <c r="K49" s="4">
        <v>276.2</v>
      </c>
      <c r="L49" s="4">
        <v>0</v>
      </c>
      <c r="M49" s="4">
        <v>0</v>
      </c>
      <c r="N49" s="4">
        <v>0</v>
      </c>
      <c r="O49" s="12">
        <f t="shared" si="0"/>
        <v>276.2</v>
      </c>
    </row>
    <row r="50" spans="1:15">
      <c r="A50" s="6"/>
      <c r="B50" s="5"/>
      <c r="C50" s="6"/>
      <c r="D50" s="5"/>
      <c r="E50" s="5"/>
      <c r="F50" s="5"/>
      <c r="G50" s="5"/>
      <c r="H50" s="4"/>
      <c r="I50" s="4"/>
      <c r="J50" s="4"/>
      <c r="K50" s="1"/>
      <c r="L50" s="1"/>
      <c r="M50" s="1"/>
      <c r="N50" s="1"/>
      <c r="O50" s="12"/>
    </row>
    <row r="51" spans="1:15">
      <c r="A51" s="6" t="s">
        <v>165</v>
      </c>
      <c r="B51" s="5" t="s">
        <v>63</v>
      </c>
      <c r="C51" s="6" t="s">
        <v>166</v>
      </c>
      <c r="D51" s="5" t="s">
        <v>167</v>
      </c>
      <c r="E51" s="7"/>
      <c r="F51" s="5" t="s">
        <v>29</v>
      </c>
      <c r="G51" s="5" t="s">
        <v>168</v>
      </c>
      <c r="H51" s="4" t="s">
        <v>169</v>
      </c>
      <c r="I51" s="4">
        <v>86147</v>
      </c>
      <c r="J51" s="4">
        <v>0</v>
      </c>
      <c r="K51" s="4">
        <v>43.2</v>
      </c>
      <c r="L51" s="4">
        <v>0</v>
      </c>
      <c r="M51" s="4">
        <v>0</v>
      </c>
      <c r="N51" s="4">
        <v>0</v>
      </c>
      <c r="O51" s="12">
        <f t="shared" si="0"/>
        <v>43.2</v>
      </c>
    </row>
    <row r="52" spans="1:15">
      <c r="A52" s="6" t="s">
        <v>170</v>
      </c>
      <c r="B52" s="5" t="s">
        <v>59</v>
      </c>
      <c r="C52" s="6" t="s">
        <v>171</v>
      </c>
      <c r="D52" s="5" t="s">
        <v>167</v>
      </c>
      <c r="E52" s="7"/>
      <c r="F52" s="5" t="s">
        <v>172</v>
      </c>
      <c r="G52" s="5" t="s">
        <v>173</v>
      </c>
      <c r="H52" s="4" t="s">
        <v>174</v>
      </c>
      <c r="I52" s="4">
        <v>68945</v>
      </c>
      <c r="J52" s="4">
        <v>0</v>
      </c>
      <c r="K52" s="4">
        <v>88.5</v>
      </c>
      <c r="L52" s="4">
        <v>0</v>
      </c>
      <c r="M52" s="4">
        <v>0</v>
      </c>
      <c r="N52" s="4">
        <v>0</v>
      </c>
      <c r="O52" s="12">
        <f t="shared" si="0"/>
        <v>88.5</v>
      </c>
    </row>
    <row r="53" spans="1:15">
      <c r="A53" s="6" t="s">
        <v>175</v>
      </c>
      <c r="B53" s="5" t="s">
        <v>90</v>
      </c>
      <c r="C53" s="6" t="s">
        <v>176</v>
      </c>
      <c r="D53" s="5" t="s">
        <v>167</v>
      </c>
      <c r="E53" s="5" t="s">
        <v>122</v>
      </c>
      <c r="F53" s="5" t="s">
        <v>29</v>
      </c>
      <c r="G53" s="5" t="s">
        <v>87</v>
      </c>
      <c r="H53" s="4" t="s">
        <v>177</v>
      </c>
      <c r="I53" s="4">
        <v>63775</v>
      </c>
      <c r="J53" s="4">
        <v>0</v>
      </c>
      <c r="K53" s="4">
        <v>149.80000000000001</v>
      </c>
      <c r="L53" s="4">
        <v>0</v>
      </c>
      <c r="M53" s="4">
        <v>0</v>
      </c>
      <c r="N53" s="4">
        <v>0</v>
      </c>
      <c r="O53" s="12">
        <f t="shared" si="0"/>
        <v>149.80000000000001</v>
      </c>
    </row>
    <row r="54" spans="1:15">
      <c r="A54" s="6"/>
      <c r="B54" s="5"/>
      <c r="C54" s="6"/>
      <c r="D54" s="5"/>
      <c r="E54" s="7"/>
      <c r="F54" s="5"/>
      <c r="G54" s="5"/>
      <c r="H54" s="4"/>
      <c r="I54" s="4"/>
      <c r="J54" s="4"/>
      <c r="K54" s="1"/>
      <c r="L54" s="1"/>
      <c r="M54" s="1"/>
      <c r="N54" s="1"/>
      <c r="O54" s="12"/>
    </row>
    <row r="55" spans="1:15">
      <c r="A55" s="6" t="s">
        <v>178</v>
      </c>
      <c r="B55" s="5" t="s">
        <v>155</v>
      </c>
      <c r="C55" s="6" t="s">
        <v>179</v>
      </c>
      <c r="D55" s="5" t="s">
        <v>180</v>
      </c>
      <c r="E55" s="7"/>
      <c r="F55" s="5" t="s">
        <v>158</v>
      </c>
      <c r="G55" s="5" t="s">
        <v>181</v>
      </c>
      <c r="H55" s="4" t="s">
        <v>182</v>
      </c>
      <c r="I55" s="4">
        <v>56771</v>
      </c>
      <c r="J55" s="4">
        <v>0</v>
      </c>
      <c r="K55" s="4">
        <v>141.9</v>
      </c>
      <c r="L55" s="4">
        <v>0</v>
      </c>
      <c r="M55" s="4">
        <v>0</v>
      </c>
      <c r="N55" s="4">
        <v>0</v>
      </c>
      <c r="O55" s="12">
        <f t="shared" si="0"/>
        <v>141.9</v>
      </c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4"/>
      <c r="K56" s="14"/>
      <c r="L56" s="14"/>
      <c r="M56" s="14"/>
      <c r="N56" s="14"/>
      <c r="O56" s="12"/>
    </row>
    <row r="57" spans="1: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2"/>
    </row>
    <row r="58" spans="1: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2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2"/>
    </row>
    <row r="60" spans="1: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2"/>
    </row>
    <row r="61" spans="1: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2"/>
    </row>
    <row r="62" spans="1: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</row>
    <row r="63" spans="1: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2"/>
    </row>
    <row r="64" spans="1: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2"/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2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2"/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2"/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2" t="s">
        <v>274</v>
      </c>
      <c r="L68" s="14"/>
      <c r="M68" s="14"/>
      <c r="N68" s="14"/>
      <c r="O68" s="12"/>
    </row>
    <row r="69" spans="1:18" s="10" customFormat="1">
      <c r="A69" s="3"/>
      <c r="B69" s="11" t="s">
        <v>4</v>
      </c>
      <c r="C69" s="11" t="s">
        <v>5</v>
      </c>
      <c r="D69" s="3"/>
      <c r="E69" s="3"/>
      <c r="F69" s="3"/>
      <c r="G69" s="3"/>
      <c r="H69" s="2"/>
      <c r="I69" s="2"/>
      <c r="J69" s="8"/>
      <c r="K69" s="2" t="s">
        <v>6</v>
      </c>
      <c r="L69" s="2" t="s">
        <v>7</v>
      </c>
      <c r="M69" s="2" t="s">
        <v>8</v>
      </c>
      <c r="N69" s="2" t="s">
        <v>9</v>
      </c>
      <c r="O69" s="12"/>
    </row>
    <row r="70" spans="1:18" s="10" customFormat="1">
      <c r="A70" s="11" t="s">
        <v>10</v>
      </c>
      <c r="B70" s="11" t="s">
        <v>11</v>
      </c>
      <c r="C70" s="11" t="s">
        <v>12</v>
      </c>
      <c r="D70" s="11" t="s">
        <v>13</v>
      </c>
      <c r="E70" s="11" t="s">
        <v>14</v>
      </c>
      <c r="F70" s="11" t="s">
        <v>15</v>
      </c>
      <c r="G70" s="11" t="s">
        <v>16</v>
      </c>
      <c r="H70" s="8" t="s">
        <v>17</v>
      </c>
      <c r="I70" s="8" t="s">
        <v>18</v>
      </c>
      <c r="J70" s="8"/>
      <c r="K70" s="23" t="s">
        <v>20</v>
      </c>
      <c r="L70" s="23" t="s">
        <v>21</v>
      </c>
      <c r="M70" s="23" t="s">
        <v>22</v>
      </c>
      <c r="N70" s="23" t="s">
        <v>23</v>
      </c>
      <c r="O70" s="12"/>
    </row>
    <row r="71" spans="1:18">
      <c r="A71" s="5"/>
      <c r="B71" s="5"/>
      <c r="C71" s="5"/>
      <c r="D71" s="5"/>
      <c r="E71" s="5"/>
      <c r="F71" s="5"/>
      <c r="G71" s="5"/>
      <c r="H71" s="4"/>
      <c r="I71" s="4"/>
      <c r="J71" s="4"/>
      <c r="K71" s="1"/>
      <c r="L71" s="1"/>
      <c r="M71" s="1"/>
      <c r="N71" s="1"/>
      <c r="O71" s="12"/>
    </row>
    <row r="72" spans="1:18" s="34" customFormat="1" ht="12.75">
      <c r="A72" s="29" t="s">
        <v>281</v>
      </c>
      <c r="B72" s="30" t="s">
        <v>26</v>
      </c>
      <c r="C72" s="29" t="s">
        <v>282</v>
      </c>
      <c r="D72" s="31" t="s">
        <v>183</v>
      </c>
      <c r="E72" s="30" t="s">
        <v>46</v>
      </c>
      <c r="F72" s="30" t="s">
        <v>29</v>
      </c>
      <c r="G72" s="30" t="s">
        <v>30</v>
      </c>
      <c r="H72" s="32" t="s">
        <v>283</v>
      </c>
      <c r="I72" s="32">
        <v>9443</v>
      </c>
      <c r="J72" s="32">
        <v>0</v>
      </c>
      <c r="K72" s="32">
        <v>140</v>
      </c>
      <c r="L72" s="32">
        <v>0</v>
      </c>
      <c r="M72" s="32">
        <v>0</v>
      </c>
      <c r="N72" s="32">
        <v>0</v>
      </c>
      <c r="O72" s="33">
        <f t="shared" ref="O72" si="1">SUM(J72:N72)</f>
        <v>140</v>
      </c>
      <c r="Q72" s="35"/>
      <c r="R72" s="36"/>
    </row>
    <row r="73" spans="1:18">
      <c r="A73" s="6" t="s">
        <v>275</v>
      </c>
      <c r="B73" s="5">
        <v>1998</v>
      </c>
      <c r="C73" s="6" t="s">
        <v>276</v>
      </c>
      <c r="D73" s="5" t="s">
        <v>183</v>
      </c>
      <c r="E73" s="5" t="s">
        <v>184</v>
      </c>
      <c r="F73" s="5" t="s">
        <v>29</v>
      </c>
      <c r="G73" s="5" t="s">
        <v>87</v>
      </c>
      <c r="H73" s="4" t="s">
        <v>185</v>
      </c>
      <c r="I73" s="4">
        <v>84035</v>
      </c>
      <c r="J73" s="4">
        <v>27.5</v>
      </c>
      <c r="K73" s="4">
        <v>16</v>
      </c>
      <c r="L73" s="4">
        <v>0</v>
      </c>
      <c r="M73" s="4">
        <v>0</v>
      </c>
      <c r="N73" s="4">
        <v>0</v>
      </c>
      <c r="O73" s="12">
        <f t="shared" si="0"/>
        <v>43.5</v>
      </c>
    </row>
    <row r="74" spans="1:18">
      <c r="A74" s="6" t="s">
        <v>186</v>
      </c>
      <c r="B74" s="5" t="s">
        <v>63</v>
      </c>
      <c r="C74" s="6" t="s">
        <v>187</v>
      </c>
      <c r="D74" s="5" t="s">
        <v>183</v>
      </c>
      <c r="E74" s="5" t="s">
        <v>188</v>
      </c>
      <c r="F74" s="5" t="s">
        <v>29</v>
      </c>
      <c r="G74" s="5" t="s">
        <v>36</v>
      </c>
      <c r="H74" s="4" t="s">
        <v>189</v>
      </c>
      <c r="I74" s="4">
        <v>84134</v>
      </c>
      <c r="J74" s="4">
        <v>0</v>
      </c>
      <c r="K74" s="4">
        <v>77.3</v>
      </c>
      <c r="L74" s="4">
        <v>0</v>
      </c>
      <c r="M74" s="4">
        <v>0</v>
      </c>
      <c r="N74" s="4">
        <v>0</v>
      </c>
      <c r="O74" s="12">
        <f t="shared" si="0"/>
        <v>77.3</v>
      </c>
    </row>
    <row r="75" spans="1:18">
      <c r="A75" s="6" t="s">
        <v>190</v>
      </c>
      <c r="B75" s="5" t="s">
        <v>55</v>
      </c>
      <c r="C75" s="6" t="s">
        <v>191</v>
      </c>
      <c r="D75" s="5" t="s">
        <v>183</v>
      </c>
      <c r="E75" s="5" t="s">
        <v>188</v>
      </c>
      <c r="F75" s="5" t="s">
        <v>29</v>
      </c>
      <c r="G75" s="5" t="s">
        <v>36</v>
      </c>
      <c r="H75" s="4" t="s">
        <v>192</v>
      </c>
      <c r="I75" s="4">
        <v>114633</v>
      </c>
      <c r="J75" s="4">
        <v>0</v>
      </c>
      <c r="K75" s="4">
        <v>315.39999999999998</v>
      </c>
      <c r="L75" s="4">
        <v>0</v>
      </c>
      <c r="M75" s="4">
        <v>0</v>
      </c>
      <c r="N75" s="4">
        <v>0</v>
      </c>
      <c r="O75" s="12">
        <f t="shared" si="0"/>
        <v>315.39999999999998</v>
      </c>
    </row>
    <row r="76" spans="1:18">
      <c r="A76" s="6" t="s">
        <v>193</v>
      </c>
      <c r="B76" s="5" t="s">
        <v>55</v>
      </c>
      <c r="C76" s="6" t="s">
        <v>194</v>
      </c>
      <c r="D76" s="5" t="s">
        <v>183</v>
      </c>
      <c r="E76" s="5" t="s">
        <v>188</v>
      </c>
      <c r="F76" s="5" t="s">
        <v>158</v>
      </c>
      <c r="G76" s="5" t="s">
        <v>159</v>
      </c>
      <c r="H76" s="4" t="s">
        <v>195</v>
      </c>
      <c r="I76" s="4">
        <v>113956</v>
      </c>
      <c r="J76" s="4">
        <v>0</v>
      </c>
      <c r="K76" s="4">
        <v>281.7</v>
      </c>
      <c r="L76" s="4">
        <v>0</v>
      </c>
      <c r="M76" s="4">
        <v>0</v>
      </c>
      <c r="N76" s="4">
        <v>0</v>
      </c>
      <c r="O76" s="12">
        <f t="shared" si="0"/>
        <v>281.7</v>
      </c>
    </row>
    <row r="77" spans="1:18">
      <c r="A77" s="6" t="s">
        <v>196</v>
      </c>
      <c r="B77" s="5" t="s">
        <v>90</v>
      </c>
      <c r="C77" s="6" t="s">
        <v>197</v>
      </c>
      <c r="D77" s="5" t="s">
        <v>183</v>
      </c>
      <c r="E77" s="5" t="s">
        <v>188</v>
      </c>
      <c r="F77" s="5" t="s">
        <v>41</v>
      </c>
      <c r="G77" s="5" t="s">
        <v>100</v>
      </c>
      <c r="H77" s="4" t="s">
        <v>198</v>
      </c>
      <c r="I77" s="4">
        <v>63095</v>
      </c>
      <c r="J77" s="4">
        <v>0</v>
      </c>
      <c r="K77" s="4">
        <v>203.1</v>
      </c>
      <c r="L77" s="4">
        <v>0</v>
      </c>
      <c r="M77" s="4">
        <v>0</v>
      </c>
      <c r="N77" s="4">
        <v>0</v>
      </c>
      <c r="O77" s="12">
        <f t="shared" si="0"/>
        <v>203.1</v>
      </c>
    </row>
    <row r="78" spans="1:18">
      <c r="A78" s="6" t="s">
        <v>199</v>
      </c>
      <c r="B78" s="5" t="s">
        <v>33</v>
      </c>
      <c r="C78" s="6"/>
      <c r="D78" s="5" t="s">
        <v>183</v>
      </c>
      <c r="E78" s="5" t="s">
        <v>188</v>
      </c>
      <c r="F78" s="5" t="s">
        <v>200</v>
      </c>
      <c r="G78" s="5" t="s">
        <v>201</v>
      </c>
      <c r="H78" s="4" t="s">
        <v>202</v>
      </c>
      <c r="I78" s="4">
        <v>64933</v>
      </c>
      <c r="J78" s="4">
        <v>0</v>
      </c>
      <c r="K78" s="4">
        <v>215.3</v>
      </c>
      <c r="L78" s="4">
        <v>0</v>
      </c>
      <c r="M78" s="4">
        <v>0</v>
      </c>
      <c r="N78" s="4">
        <v>0</v>
      </c>
      <c r="O78" s="12">
        <f t="shared" si="0"/>
        <v>215.3</v>
      </c>
    </row>
    <row r="79" spans="1:18">
      <c r="A79" s="6" t="s">
        <v>203</v>
      </c>
      <c r="B79" s="5" t="s">
        <v>107</v>
      </c>
      <c r="C79" s="6" t="s">
        <v>204</v>
      </c>
      <c r="D79" s="5" t="s">
        <v>183</v>
      </c>
      <c r="E79" s="5" t="s">
        <v>188</v>
      </c>
      <c r="F79" s="5" t="s">
        <v>41</v>
      </c>
      <c r="G79" s="5" t="s">
        <v>205</v>
      </c>
      <c r="H79" s="4" t="s">
        <v>206</v>
      </c>
      <c r="I79" s="4">
        <v>78309</v>
      </c>
      <c r="J79" s="4">
        <v>0</v>
      </c>
      <c r="K79" s="4">
        <v>232.2</v>
      </c>
      <c r="L79" s="4">
        <v>0</v>
      </c>
      <c r="M79" s="4">
        <v>0</v>
      </c>
      <c r="N79" s="4">
        <v>0</v>
      </c>
      <c r="O79" s="12">
        <f t="shared" si="0"/>
        <v>232.2</v>
      </c>
    </row>
    <row r="80" spans="1:18">
      <c r="A80" s="6" t="s">
        <v>207</v>
      </c>
      <c r="B80" s="5" t="s">
        <v>151</v>
      </c>
      <c r="C80" s="6" t="s">
        <v>208</v>
      </c>
      <c r="D80" s="5" t="s">
        <v>183</v>
      </c>
      <c r="E80" s="5" t="s">
        <v>188</v>
      </c>
      <c r="F80" s="5" t="s">
        <v>158</v>
      </c>
      <c r="G80" s="5" t="s">
        <v>159</v>
      </c>
      <c r="H80" s="4" t="s">
        <v>209</v>
      </c>
      <c r="I80" s="4">
        <v>29434</v>
      </c>
      <c r="J80" s="4">
        <v>0</v>
      </c>
      <c r="K80" s="4">
        <v>347.6</v>
      </c>
      <c r="L80" s="4">
        <v>0</v>
      </c>
      <c r="M80" s="4">
        <v>0</v>
      </c>
      <c r="N80" s="4">
        <v>0</v>
      </c>
      <c r="O80" s="12">
        <f t="shared" si="0"/>
        <v>347.6</v>
      </c>
    </row>
    <row r="81" spans="1:15">
      <c r="A81" s="6" t="s">
        <v>216</v>
      </c>
      <c r="B81" s="5" t="s">
        <v>107</v>
      </c>
      <c r="C81" s="6" t="s">
        <v>217</v>
      </c>
      <c r="D81" s="5" t="s">
        <v>183</v>
      </c>
      <c r="E81" s="5" t="s">
        <v>210</v>
      </c>
      <c r="F81" s="5" t="s">
        <v>41</v>
      </c>
      <c r="G81" s="5" t="s">
        <v>211</v>
      </c>
      <c r="H81" s="4" t="s">
        <v>212</v>
      </c>
      <c r="I81" s="4">
        <v>43458</v>
      </c>
      <c r="J81" s="4">
        <v>0</v>
      </c>
      <c r="K81" s="4">
        <v>125.9</v>
      </c>
      <c r="L81" s="4">
        <v>0</v>
      </c>
      <c r="M81" s="4">
        <v>0</v>
      </c>
      <c r="N81" s="4">
        <v>0</v>
      </c>
      <c r="O81" s="12">
        <f t="shared" si="0"/>
        <v>125.9</v>
      </c>
    </row>
    <row r="82" spans="1:15">
      <c r="A82" s="6" t="s">
        <v>213</v>
      </c>
      <c r="B82" s="5" t="s">
        <v>107</v>
      </c>
      <c r="C82" s="6" t="s">
        <v>214</v>
      </c>
      <c r="D82" s="5" t="s">
        <v>183</v>
      </c>
      <c r="E82" s="5" t="s">
        <v>210</v>
      </c>
      <c r="F82" s="5" t="s">
        <v>41</v>
      </c>
      <c r="G82" s="5" t="s">
        <v>211</v>
      </c>
      <c r="H82" s="4" t="s">
        <v>215</v>
      </c>
      <c r="I82" s="4">
        <v>34100</v>
      </c>
      <c r="J82" s="4">
        <v>0</v>
      </c>
      <c r="K82" s="4">
        <v>195.6</v>
      </c>
      <c r="L82" s="4">
        <v>0</v>
      </c>
      <c r="M82" s="4">
        <v>0</v>
      </c>
      <c r="N82" s="4">
        <v>0</v>
      </c>
      <c r="O82" s="12">
        <f t="shared" ref="O82:O99" si="2">SUM(J82:N82)</f>
        <v>195.6</v>
      </c>
    </row>
    <row r="83" spans="1:15">
      <c r="A83" s="6" t="s">
        <v>277</v>
      </c>
      <c r="B83" s="5">
        <v>2010</v>
      </c>
      <c r="C83" s="6" t="s">
        <v>278</v>
      </c>
      <c r="D83" s="5" t="s">
        <v>183</v>
      </c>
      <c r="E83" s="5" t="s">
        <v>210</v>
      </c>
      <c r="F83" s="5" t="s">
        <v>41</v>
      </c>
      <c r="G83" s="5" t="s">
        <v>211</v>
      </c>
      <c r="H83" s="4" t="s">
        <v>218</v>
      </c>
      <c r="I83" s="4">
        <v>826</v>
      </c>
      <c r="J83" s="4">
        <v>41.7</v>
      </c>
      <c r="K83" s="4">
        <v>232.5</v>
      </c>
      <c r="L83" s="4">
        <v>0</v>
      </c>
      <c r="M83" s="4">
        <v>0</v>
      </c>
      <c r="N83" s="4">
        <v>0</v>
      </c>
      <c r="O83" s="12">
        <f t="shared" si="2"/>
        <v>274.2</v>
      </c>
    </row>
    <row r="84" spans="1:15">
      <c r="A84" s="6" t="s">
        <v>219</v>
      </c>
      <c r="B84" s="5" t="s">
        <v>107</v>
      </c>
      <c r="C84" s="6" t="s">
        <v>220</v>
      </c>
      <c r="D84" s="5" t="s">
        <v>183</v>
      </c>
      <c r="E84" s="5" t="s">
        <v>210</v>
      </c>
      <c r="F84" s="5" t="s">
        <v>29</v>
      </c>
      <c r="G84" s="5" t="s">
        <v>221</v>
      </c>
      <c r="H84" s="4" t="s">
        <v>222</v>
      </c>
      <c r="I84" s="4">
        <v>40439</v>
      </c>
      <c r="J84" s="4">
        <v>0</v>
      </c>
      <c r="K84" s="4">
        <v>205.1</v>
      </c>
      <c r="L84" s="4">
        <v>0</v>
      </c>
      <c r="M84" s="4">
        <v>0</v>
      </c>
      <c r="N84" s="4">
        <v>0</v>
      </c>
      <c r="O84" s="12">
        <f t="shared" si="2"/>
        <v>205.1</v>
      </c>
    </row>
    <row r="85" spans="1:15">
      <c r="A85" s="6" t="s">
        <v>223</v>
      </c>
      <c r="B85" s="5" t="s">
        <v>107</v>
      </c>
      <c r="C85" s="6" t="s">
        <v>224</v>
      </c>
      <c r="D85" s="5" t="s">
        <v>183</v>
      </c>
      <c r="E85" s="5" t="s">
        <v>210</v>
      </c>
      <c r="F85" s="5" t="s">
        <v>29</v>
      </c>
      <c r="G85" s="5" t="s">
        <v>221</v>
      </c>
      <c r="H85" s="4" t="s">
        <v>225</v>
      </c>
      <c r="I85" s="4">
        <v>34437</v>
      </c>
      <c r="J85" s="4">
        <v>0</v>
      </c>
      <c r="K85" s="4">
        <v>180.1</v>
      </c>
      <c r="L85" s="4">
        <v>0</v>
      </c>
      <c r="M85" s="4">
        <v>0</v>
      </c>
      <c r="N85" s="4">
        <v>0</v>
      </c>
      <c r="O85" s="12">
        <f t="shared" si="2"/>
        <v>180.1</v>
      </c>
    </row>
    <row r="86" spans="1:15">
      <c r="A86" s="6" t="s">
        <v>226</v>
      </c>
      <c r="B86" s="5" t="s">
        <v>49</v>
      </c>
      <c r="C86" s="6" t="s">
        <v>227</v>
      </c>
      <c r="D86" s="5" t="s">
        <v>183</v>
      </c>
      <c r="E86" s="5" t="s">
        <v>210</v>
      </c>
      <c r="F86" s="5" t="s">
        <v>29</v>
      </c>
      <c r="G86" s="5" t="s">
        <v>228</v>
      </c>
      <c r="H86" s="4" t="s">
        <v>229</v>
      </c>
      <c r="I86" s="4">
        <v>21118</v>
      </c>
      <c r="J86" s="4">
        <v>0</v>
      </c>
      <c r="K86" s="4">
        <v>324.8</v>
      </c>
      <c r="L86" s="4">
        <v>0</v>
      </c>
      <c r="M86" s="4">
        <v>0</v>
      </c>
      <c r="N86" s="4">
        <v>0</v>
      </c>
      <c r="O86" s="12">
        <f t="shared" si="2"/>
        <v>324.8</v>
      </c>
    </row>
    <row r="87" spans="1:15">
      <c r="A87" s="6" t="s">
        <v>230</v>
      </c>
      <c r="B87" s="5" t="s">
        <v>39</v>
      </c>
      <c r="C87" s="6" t="s">
        <v>231</v>
      </c>
      <c r="D87" s="5" t="s">
        <v>183</v>
      </c>
      <c r="E87" s="5" t="s">
        <v>210</v>
      </c>
      <c r="F87" s="5" t="s">
        <v>29</v>
      </c>
      <c r="G87" s="5" t="s">
        <v>232</v>
      </c>
      <c r="H87" s="4" t="s">
        <v>233</v>
      </c>
      <c r="I87" s="4">
        <v>14820</v>
      </c>
      <c r="J87" s="4">
        <v>0</v>
      </c>
      <c r="K87" s="4">
        <v>314.5</v>
      </c>
      <c r="L87" s="4">
        <v>0</v>
      </c>
      <c r="M87" s="4">
        <v>0</v>
      </c>
      <c r="N87" s="4">
        <v>0</v>
      </c>
      <c r="O87" s="12">
        <f t="shared" si="2"/>
        <v>314.5</v>
      </c>
    </row>
    <row r="88" spans="1:15">
      <c r="A88" s="6" t="s">
        <v>234</v>
      </c>
      <c r="B88" s="5" t="s">
        <v>155</v>
      </c>
      <c r="C88" s="6" t="s">
        <v>235</v>
      </c>
      <c r="D88" s="5" t="s">
        <v>183</v>
      </c>
      <c r="E88" s="5" t="s">
        <v>236</v>
      </c>
      <c r="F88" s="5" t="s">
        <v>158</v>
      </c>
      <c r="G88" s="5" t="s">
        <v>159</v>
      </c>
      <c r="H88" s="4" t="s">
        <v>237</v>
      </c>
      <c r="I88" s="4">
        <v>35549</v>
      </c>
      <c r="J88" s="4">
        <v>0</v>
      </c>
      <c r="K88" s="4">
        <v>168.6</v>
      </c>
      <c r="L88" s="4">
        <v>0</v>
      </c>
      <c r="M88" s="4">
        <v>0</v>
      </c>
      <c r="N88" s="4">
        <v>0</v>
      </c>
      <c r="O88" s="12">
        <f t="shared" si="2"/>
        <v>168.6</v>
      </c>
    </row>
    <row r="89" spans="1:15">
      <c r="A89" s="6" t="s">
        <v>238</v>
      </c>
      <c r="B89" s="5">
        <v>1998</v>
      </c>
      <c r="C89" s="6" t="s">
        <v>239</v>
      </c>
      <c r="D89" s="5" t="s">
        <v>183</v>
      </c>
      <c r="E89" s="5" t="s">
        <v>240</v>
      </c>
      <c r="F89" s="5" t="s">
        <v>172</v>
      </c>
      <c r="G89" s="5" t="s">
        <v>173</v>
      </c>
      <c r="H89" s="4" t="s">
        <v>241</v>
      </c>
      <c r="I89" s="4">
        <v>68000</v>
      </c>
      <c r="J89" s="4">
        <v>0</v>
      </c>
      <c r="K89" s="4">
        <v>224.2</v>
      </c>
      <c r="L89" s="4">
        <v>0</v>
      </c>
      <c r="M89" s="4">
        <v>0</v>
      </c>
      <c r="N89" s="4">
        <v>0</v>
      </c>
      <c r="O89" s="12">
        <f t="shared" si="2"/>
        <v>224.2</v>
      </c>
    </row>
    <row r="90" spans="1:15">
      <c r="A90" s="6" t="s">
        <v>242</v>
      </c>
      <c r="B90" s="5" t="s">
        <v>151</v>
      </c>
      <c r="C90" s="6" t="s">
        <v>243</v>
      </c>
      <c r="D90" s="5" t="s">
        <v>183</v>
      </c>
      <c r="E90" s="5" t="s">
        <v>240</v>
      </c>
      <c r="F90" s="5" t="s">
        <v>158</v>
      </c>
      <c r="G90" s="5" t="s">
        <v>159</v>
      </c>
      <c r="H90" s="4" t="s">
        <v>244</v>
      </c>
      <c r="I90" s="4">
        <v>40234</v>
      </c>
      <c r="J90" s="4">
        <v>0</v>
      </c>
      <c r="K90" s="4">
        <v>152.4</v>
      </c>
      <c r="L90" s="4">
        <v>0</v>
      </c>
      <c r="M90" s="4">
        <v>0</v>
      </c>
      <c r="N90" s="4">
        <v>0</v>
      </c>
      <c r="O90" s="12">
        <f t="shared" si="2"/>
        <v>152.4</v>
      </c>
    </row>
    <row r="91" spans="1:15">
      <c r="A91" s="6" t="s">
        <v>245</v>
      </c>
      <c r="B91" s="5">
        <v>2009</v>
      </c>
      <c r="C91" s="6" t="s">
        <v>246</v>
      </c>
      <c r="D91" s="5" t="s">
        <v>183</v>
      </c>
      <c r="E91" s="5" t="s">
        <v>240</v>
      </c>
      <c r="F91" s="5" t="s">
        <v>172</v>
      </c>
      <c r="G91" s="5" t="s">
        <v>247</v>
      </c>
      <c r="H91" s="4" t="s">
        <v>248</v>
      </c>
      <c r="I91" s="4">
        <v>6077</v>
      </c>
      <c r="J91" s="4">
        <v>0</v>
      </c>
      <c r="K91" s="4">
        <v>224.4</v>
      </c>
      <c r="L91" s="4">
        <v>0</v>
      </c>
      <c r="M91" s="4">
        <v>0</v>
      </c>
      <c r="N91" s="4">
        <v>0</v>
      </c>
      <c r="O91" s="12">
        <f t="shared" si="2"/>
        <v>224.4</v>
      </c>
    </row>
    <row r="92" spans="1:15">
      <c r="A92" s="6"/>
      <c r="B92" s="5"/>
      <c r="C92" s="6"/>
      <c r="D92" s="5"/>
      <c r="E92" s="5"/>
      <c r="F92" s="5"/>
      <c r="G92" s="5"/>
      <c r="H92" s="4"/>
      <c r="I92" s="4"/>
      <c r="J92" s="4"/>
      <c r="K92" s="1"/>
      <c r="L92" s="1"/>
      <c r="M92" s="1"/>
      <c r="N92" s="1"/>
      <c r="O92" s="12"/>
    </row>
    <row r="93" spans="1:15">
      <c r="A93" s="6" t="s">
        <v>249</v>
      </c>
      <c r="B93" s="5" t="s">
        <v>155</v>
      </c>
      <c r="C93" s="6"/>
      <c r="D93" s="5" t="s">
        <v>250</v>
      </c>
      <c r="E93" s="7"/>
      <c r="F93" s="5" t="s">
        <v>41</v>
      </c>
      <c r="G93" s="5" t="s">
        <v>251</v>
      </c>
      <c r="H93" s="4" t="s">
        <v>252</v>
      </c>
      <c r="I93" s="4">
        <v>52604</v>
      </c>
      <c r="J93" s="4">
        <v>0</v>
      </c>
      <c r="K93" s="4">
        <v>273.2</v>
      </c>
      <c r="L93" s="4">
        <v>0</v>
      </c>
      <c r="M93" s="4">
        <v>0</v>
      </c>
      <c r="N93" s="4">
        <v>0</v>
      </c>
      <c r="O93" s="12">
        <f t="shared" si="2"/>
        <v>273.2</v>
      </c>
    </row>
    <row r="94" spans="1:15">
      <c r="A94" s="6" t="s">
        <v>253</v>
      </c>
      <c r="B94" s="5" t="s">
        <v>39</v>
      </c>
      <c r="C94" s="6" t="s">
        <v>254</v>
      </c>
      <c r="D94" s="5" t="s">
        <v>250</v>
      </c>
      <c r="E94" s="7"/>
      <c r="F94" s="5" t="s">
        <v>29</v>
      </c>
      <c r="G94" s="5" t="s">
        <v>36</v>
      </c>
      <c r="H94" s="4" t="s">
        <v>255</v>
      </c>
      <c r="I94" s="4">
        <v>36593</v>
      </c>
      <c r="J94" s="4">
        <v>0</v>
      </c>
      <c r="K94" s="4">
        <v>368.9</v>
      </c>
      <c r="L94" s="4">
        <v>0</v>
      </c>
      <c r="M94" s="4">
        <v>0</v>
      </c>
      <c r="N94" s="4">
        <v>0</v>
      </c>
      <c r="O94" s="12">
        <f t="shared" si="2"/>
        <v>368.9</v>
      </c>
    </row>
    <row r="95" spans="1:15">
      <c r="A95" s="6" t="s">
        <v>256</v>
      </c>
      <c r="B95" s="5" t="s">
        <v>39</v>
      </c>
      <c r="C95" s="6" t="s">
        <v>257</v>
      </c>
      <c r="D95" s="5" t="s">
        <v>250</v>
      </c>
      <c r="E95" s="7"/>
      <c r="F95" s="5" t="s">
        <v>41</v>
      </c>
      <c r="G95" s="5" t="s">
        <v>258</v>
      </c>
      <c r="H95" s="4" t="s">
        <v>259</v>
      </c>
      <c r="I95" s="4">
        <v>17072</v>
      </c>
      <c r="J95" s="4">
        <v>0</v>
      </c>
      <c r="K95" s="4">
        <v>99.2</v>
      </c>
      <c r="L95" s="4">
        <v>0</v>
      </c>
      <c r="M95" s="4">
        <v>0</v>
      </c>
      <c r="N95" s="4">
        <v>0</v>
      </c>
      <c r="O95" s="12">
        <f t="shared" si="2"/>
        <v>99.2</v>
      </c>
    </row>
    <row r="96" spans="1:15">
      <c r="A96" s="6" t="s">
        <v>260</v>
      </c>
      <c r="B96" s="5" t="s">
        <v>39</v>
      </c>
      <c r="C96" s="6" t="s">
        <v>261</v>
      </c>
      <c r="D96" s="5" t="s">
        <v>250</v>
      </c>
      <c r="E96" s="7"/>
      <c r="F96" s="5" t="s">
        <v>29</v>
      </c>
      <c r="G96" s="5" t="s">
        <v>36</v>
      </c>
      <c r="H96" s="4" t="s">
        <v>262</v>
      </c>
      <c r="I96" s="4">
        <v>32362</v>
      </c>
      <c r="J96" s="4">
        <v>0</v>
      </c>
      <c r="K96" s="4">
        <v>304.8</v>
      </c>
      <c r="L96" s="4">
        <v>0</v>
      </c>
      <c r="M96" s="4">
        <v>0</v>
      </c>
      <c r="N96" s="4">
        <v>0</v>
      </c>
      <c r="O96" s="12">
        <f t="shared" si="2"/>
        <v>304.8</v>
      </c>
    </row>
    <row r="97" spans="1:15">
      <c r="A97" s="6" t="s">
        <v>263</v>
      </c>
      <c r="B97" s="5" t="s">
        <v>55</v>
      </c>
      <c r="C97" s="6" t="s">
        <v>264</v>
      </c>
      <c r="D97" s="5" t="s">
        <v>250</v>
      </c>
      <c r="E97" s="7"/>
      <c r="F97" s="5" t="s">
        <v>29</v>
      </c>
      <c r="G97" s="5" t="s">
        <v>36</v>
      </c>
      <c r="H97" s="4" t="s">
        <v>265</v>
      </c>
      <c r="I97" s="4">
        <v>65277</v>
      </c>
      <c r="J97" s="4">
        <v>0</v>
      </c>
      <c r="K97" s="4">
        <v>108.9</v>
      </c>
      <c r="L97" s="4">
        <v>0</v>
      </c>
      <c r="M97" s="4">
        <v>0</v>
      </c>
      <c r="N97" s="4">
        <v>0</v>
      </c>
      <c r="O97" s="12">
        <f t="shared" si="2"/>
        <v>108.9</v>
      </c>
    </row>
    <row r="98" spans="1:15">
      <c r="A98" s="6" t="s">
        <v>266</v>
      </c>
      <c r="B98" s="5" t="s">
        <v>33</v>
      </c>
      <c r="C98" s="6" t="s">
        <v>267</v>
      </c>
      <c r="D98" s="5" t="s">
        <v>250</v>
      </c>
      <c r="E98" s="7"/>
      <c r="F98" s="5" t="s">
        <v>29</v>
      </c>
      <c r="G98" s="5" t="s">
        <v>36</v>
      </c>
      <c r="H98" s="4" t="s">
        <v>268</v>
      </c>
      <c r="I98" s="4">
        <v>62303</v>
      </c>
      <c r="J98" s="4">
        <v>0</v>
      </c>
      <c r="K98" s="4">
        <v>129.1</v>
      </c>
      <c r="L98" s="4">
        <v>0</v>
      </c>
      <c r="M98" s="4">
        <v>0</v>
      </c>
      <c r="N98" s="4">
        <v>0</v>
      </c>
      <c r="O98" s="12">
        <f t="shared" si="2"/>
        <v>129.1</v>
      </c>
    </row>
    <row r="99" spans="1:15">
      <c r="A99" s="6" t="s">
        <v>269</v>
      </c>
      <c r="B99" s="5" t="s">
        <v>59</v>
      </c>
      <c r="C99" s="6" t="s">
        <v>270</v>
      </c>
      <c r="D99" s="5" t="s">
        <v>183</v>
      </c>
      <c r="E99" s="5" t="s">
        <v>271</v>
      </c>
      <c r="F99" s="5" t="s">
        <v>29</v>
      </c>
      <c r="G99" s="5" t="s">
        <v>36</v>
      </c>
      <c r="H99" s="4" t="s">
        <v>272</v>
      </c>
      <c r="I99" s="4">
        <v>71840</v>
      </c>
      <c r="J99" s="4">
        <v>0</v>
      </c>
      <c r="K99" s="4">
        <v>117.6</v>
      </c>
      <c r="L99" s="4">
        <v>0</v>
      </c>
      <c r="M99" s="4">
        <v>0</v>
      </c>
      <c r="N99" s="4">
        <v>0</v>
      </c>
      <c r="O99" s="12">
        <f t="shared" si="2"/>
        <v>117.6</v>
      </c>
    </row>
    <row r="100" spans="1:15">
      <c r="A100" s="6"/>
      <c r="B100" s="5"/>
      <c r="C100" s="6"/>
      <c r="D100" s="5"/>
      <c r="E100" s="5"/>
      <c r="F100" s="5"/>
      <c r="G100" s="5"/>
      <c r="H100" s="4"/>
      <c r="I100" s="4"/>
      <c r="J100" s="4"/>
      <c r="K100" s="1"/>
      <c r="L100" s="1"/>
      <c r="M100" s="1"/>
      <c r="N100" s="1"/>
      <c r="O100" s="12"/>
    </row>
    <row r="101" spans="1:15" s="10" customFormat="1">
      <c r="A101" s="25"/>
      <c r="B101" s="22"/>
      <c r="C101" s="22"/>
      <c r="D101" s="22"/>
      <c r="E101" s="22"/>
      <c r="F101" s="22"/>
      <c r="G101" s="22"/>
      <c r="H101" s="26"/>
      <c r="I101" s="26"/>
      <c r="J101" s="26"/>
      <c r="K101" s="27">
        <f>SUM(K10:K100)</f>
        <v>11931.300000000003</v>
      </c>
      <c r="L101" s="27">
        <f>SUM(L10:L100)</f>
        <v>0</v>
      </c>
      <c r="M101" s="27">
        <f>SUM(M10:M100)</f>
        <v>0</v>
      </c>
      <c r="N101" s="27">
        <f>SUM(N10:N100)</f>
        <v>0</v>
      </c>
      <c r="O101" s="24">
        <f>SUM(K101:N101)</f>
        <v>11931.300000000003</v>
      </c>
    </row>
    <row r="102" spans="1:15">
      <c r="A102" s="37" t="s">
        <v>273</v>
      </c>
      <c r="B102" s="37"/>
      <c r="C102" s="37"/>
      <c r="D102" s="37"/>
      <c r="E102" s="37"/>
      <c r="F102" s="14"/>
      <c r="G102" s="14"/>
      <c r="H102" s="21"/>
      <c r="I102" s="21"/>
      <c r="J102" s="21"/>
      <c r="K102" s="14"/>
      <c r="L102" s="14"/>
      <c r="M102" s="14"/>
      <c r="N102" s="14"/>
      <c r="O102" s="14"/>
    </row>
  </sheetData>
  <sheetProtection password="C9ED" sheet="1" objects="1" scenarios="1" selectLockedCells="1" selectUnlockedCells="1"/>
  <mergeCells count="1">
    <mergeCell ref="A102:E10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wgiordano</dc:creator>
  <cp:lastModifiedBy>Marlena Russo</cp:lastModifiedBy>
  <cp:lastPrinted>2010-04-12T12:13:54Z</cp:lastPrinted>
  <dcterms:created xsi:type="dcterms:W3CDTF">2010-03-04T19:32:07Z</dcterms:created>
  <dcterms:modified xsi:type="dcterms:W3CDTF">2010-04-19T19:03:54Z</dcterms:modified>
</cp:coreProperties>
</file>